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00870_istruzione_it/Documents/Desktop/Documents/UTILIZZI E ASSEGNAZIONI PROVVISORIE/2023/DA PUBBLICARE/"/>
    </mc:Choice>
  </mc:AlternateContent>
  <xr:revisionPtr revIDLastSave="57" documentId="13_ncr:1_{C1844982-FB6A-4E3D-88B0-5C43BB13AA4C}" xr6:coauthVersionLast="47" xr6:coauthVersionMax="47" xr10:uidLastSave="{ABAE453C-881A-4C11-89B7-C839B213A44A}"/>
  <bookViews>
    <workbookView xWindow="-120" yWindow="-120" windowWidth="29040" windowHeight="15840" activeTab="2" xr2:uid="{00000000-000D-0000-FFFF-FFFF00000000}"/>
  </bookViews>
  <sheets>
    <sheet name="PROV. TORINO  AS. 2023-24" sheetId="1" r:id="rId1"/>
    <sheet name="Esclusioni" sheetId="2" r:id="rId2"/>
    <sheet name="Per pubblicazione" sheetId="3" r:id="rId3"/>
  </sheets>
  <definedNames>
    <definedName name="_xlnm._FilterDatabase" localSheetId="2" hidden="1">'Per pubblicazione'!$A$5:$L$39</definedName>
    <definedName name="_xlnm._FilterDatabase" localSheetId="0" hidden="1">'PROV. TORINO  AS. 2023-24'!$A$5:$T$5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7" i="1" l="1"/>
  <c r="K17" i="1"/>
  <c r="L17" i="1" s="1"/>
  <c r="M35" i="1"/>
  <c r="K35" i="1"/>
  <c r="L35" i="1" s="1"/>
  <c r="K34" i="1"/>
  <c r="L34" i="1" s="1"/>
  <c r="M34" i="1"/>
  <c r="K18" i="1"/>
  <c r="L18" i="1" s="1"/>
  <c r="M18" i="1"/>
  <c r="M22" i="1"/>
  <c r="L22" i="1"/>
  <c r="M37" i="1"/>
  <c r="K37" i="1"/>
  <c r="L37" i="1" s="1"/>
  <c r="M9" i="1"/>
  <c r="K9" i="1"/>
  <c r="L9" i="1" s="1"/>
  <c r="M39" i="1"/>
  <c r="K39" i="1"/>
  <c r="L39" i="1" s="1"/>
  <c r="M11" i="1"/>
  <c r="K11" i="1"/>
  <c r="L11" i="1" s="1"/>
  <c r="M14" i="1"/>
  <c r="K14" i="1"/>
  <c r="L14" i="1" s="1"/>
  <c r="K27" i="1"/>
  <c r="L27" i="1" s="1"/>
  <c r="M27" i="1"/>
  <c r="K36" i="1"/>
  <c r="L36" i="1" s="1"/>
  <c r="M36" i="1"/>
  <c r="K12" i="1"/>
  <c r="L12" i="1" s="1"/>
  <c r="M12" i="1"/>
  <c r="K6" i="1"/>
  <c r="L6" i="1" s="1"/>
  <c r="M6" i="1"/>
  <c r="K25" i="1"/>
  <c r="L25" i="1" s="1"/>
  <c r="M25" i="1"/>
  <c r="K24" i="1"/>
  <c r="L24" i="1" s="1"/>
  <c r="M24" i="1"/>
  <c r="K33" i="1"/>
  <c r="L33" i="1" s="1"/>
  <c r="M33" i="1"/>
  <c r="K32" i="1"/>
  <c r="L32" i="1" s="1"/>
  <c r="M32" i="1"/>
  <c r="K23" i="1"/>
  <c r="L23" i="1" s="1"/>
  <c r="M23" i="1"/>
  <c r="K31" i="1"/>
  <c r="L31" i="1" s="1"/>
  <c r="M31" i="1"/>
  <c r="K13" i="1"/>
  <c r="L13" i="1" s="1"/>
  <c r="M13" i="1"/>
  <c r="K29" i="1"/>
  <c r="L29" i="1" s="1"/>
  <c r="M29" i="1"/>
  <c r="K20" i="1"/>
  <c r="L20" i="1" s="1"/>
  <c r="M20" i="1"/>
  <c r="K30" i="1"/>
  <c r="L30" i="1" s="1"/>
  <c r="M30" i="1"/>
  <c r="K19" i="1"/>
  <c r="L19" i="1" s="1"/>
  <c r="M19" i="1"/>
  <c r="K38" i="1"/>
  <c r="L38" i="1" s="1"/>
  <c r="M38" i="1"/>
  <c r="K8" i="1"/>
  <c r="L8" i="1" s="1"/>
  <c r="M8" i="1"/>
  <c r="K7" i="1"/>
  <c r="L7" i="1" s="1"/>
  <c r="M7" i="1"/>
  <c r="K28" i="1"/>
  <c r="L28" i="1" s="1"/>
  <c r="M28" i="1"/>
  <c r="K16" i="1"/>
  <c r="L16" i="1" s="1"/>
  <c r="M16" i="1"/>
  <c r="K15" i="1"/>
  <c r="L15" i="1" s="1"/>
  <c r="M15" i="1"/>
  <c r="K21" i="1"/>
  <c r="L21" i="1" s="1"/>
  <c r="M21" i="1"/>
  <c r="M26" i="1"/>
  <c r="K26" i="1"/>
  <c r="L26" i="1" s="1"/>
</calcChain>
</file>

<file path=xl/sharedStrings.xml><?xml version="1.0" encoding="utf-8"?>
<sst xmlns="http://schemas.openxmlformats.org/spreadsheetml/2006/main" count="726" uniqueCount="177">
  <si>
    <t>MOBILITÀ IN ORGANICO DI FATTO DEL PERSONALE DOCENTE - SCUOLA SECONDARIA DI I GRADO</t>
  </si>
  <si>
    <r>
      <rPr>
        <sz val="18"/>
        <color rgb="FFFFFFFF"/>
        <rFont val="Arial"/>
        <family val="2"/>
      </rPr>
      <t xml:space="preserve">GRADUATORIA ASSEGNAZIONI PROVVISORIE </t>
    </r>
    <r>
      <rPr>
        <b/>
        <sz val="18"/>
        <color rgb="FFFFFFFF"/>
        <rFont val="Arial"/>
        <family val="2"/>
      </rPr>
      <t xml:space="preserve">PROVINCIALI </t>
    </r>
    <r>
      <rPr>
        <sz val="18"/>
        <color rgb="FFFFFFFF"/>
        <rFont val="Arial"/>
        <family val="2"/>
      </rPr>
      <t>A.S. 2023/2024 - art. 59 comma 4 e comma 9 bis</t>
    </r>
  </si>
  <si>
    <t>PROVINCIA: TORINO</t>
  </si>
  <si>
    <t>Classe di Concorso / Tipo di posto</t>
  </si>
  <si>
    <t>DATI ANAGRAFICI</t>
  </si>
  <si>
    <t>PUNTEGGIO</t>
  </si>
  <si>
    <t>Tipi Posto Richiesti</t>
  </si>
  <si>
    <t>Provincia</t>
  </si>
  <si>
    <t>Ordine Scuola</t>
  </si>
  <si>
    <t>Scuola di titolarità a.s. 2023/2024</t>
  </si>
  <si>
    <t>Part-time</t>
  </si>
  <si>
    <t>SEDE ASSEGNATA</t>
  </si>
  <si>
    <t>Cognome</t>
  </si>
  <si>
    <t>Nome</t>
  </si>
  <si>
    <t>Data di Nascita</t>
  </si>
  <si>
    <t>Provincia di Nascita</t>
  </si>
  <si>
    <t>Precedenza</t>
  </si>
  <si>
    <r>
      <t xml:space="preserve">ASSISTENZA </t>
    </r>
    <r>
      <rPr>
        <b/>
        <sz val="10"/>
        <rFont val="Arial"/>
        <family val="2"/>
      </rPr>
      <t>6 pt.</t>
    </r>
  </si>
  <si>
    <t>Punteggio base</t>
  </si>
  <si>
    <t>Punteggio nel comune di Ricongiungimento</t>
  </si>
  <si>
    <t>Punteggio nel comune di Assistenza</t>
  </si>
  <si>
    <t>A028</t>
  </si>
  <si>
    <t>MAINA</t>
  </si>
  <si>
    <t>MARCO</t>
  </si>
  <si>
    <t>TO</t>
  </si>
  <si>
    <t>PRECEDENZA CCNI - GENITORE</t>
  </si>
  <si>
    <t>NORMALE</t>
  </si>
  <si>
    <t>TORINO</t>
  </si>
  <si>
    <t>SCUOLA SECONDARIA I GRADO</t>
  </si>
  <si>
    <t>I.C. PIOSSASCO II - PARRI</t>
  </si>
  <si>
    <t>A022</t>
  </si>
  <si>
    <t>LESCHIUTTA</t>
  </si>
  <si>
    <t>BARNABA</t>
  </si>
  <si>
    <t>CASA CIRCONDARIALE DI IVREA</t>
  </si>
  <si>
    <t>FIORILLO</t>
  </si>
  <si>
    <t>CONCETTA</t>
  </si>
  <si>
    <t>CE</t>
  </si>
  <si>
    <t xml:space="preserve"> </t>
  </si>
  <si>
    <t>I.C. PINEROLO V - CUMIANA</t>
  </si>
  <si>
    <t>CHIARLA</t>
  </si>
  <si>
    <t>ALESSANDRA</t>
  </si>
  <si>
    <t>I.C. S. MAURIZIO - A. REMMERT</t>
  </si>
  <si>
    <t>MIOLA</t>
  </si>
  <si>
    <t>FRANCESCA</t>
  </si>
  <si>
    <t>I.C. CORIO - BENITO ATZEI</t>
  </si>
  <si>
    <t>TENORE</t>
  </si>
  <si>
    <t>BA</t>
  </si>
  <si>
    <t xml:space="preserve">PJ: LAVORATORE CON FIGLI DI ETA' INFERIORE A 6 ANNI  </t>
  </si>
  <si>
    <t>I.C. SAN GIORGIO - BOTTA</t>
  </si>
  <si>
    <t xml:space="preserve">PIRRI </t>
  </si>
  <si>
    <t>ADRIANA</t>
  </si>
  <si>
    <t>ME</t>
  </si>
  <si>
    <t>I.C. CHIVASSO COSOLA-V.MARCONI</t>
  </si>
  <si>
    <t>VARVATO</t>
  </si>
  <si>
    <t>VALERIA</t>
  </si>
  <si>
    <t>CN</t>
  </si>
  <si>
    <t>I.C. VOLPIANO - ALIGHIERI</t>
  </si>
  <si>
    <t>DE CURTIS</t>
  </si>
  <si>
    <t>DANIELA</t>
  </si>
  <si>
    <t>NA</t>
  </si>
  <si>
    <t>I.C. OULX - DES AMBROIS</t>
  </si>
  <si>
    <t>GALIZIA</t>
  </si>
  <si>
    <t>I.C. FAVRIA</t>
  </si>
  <si>
    <t>MONITILLO</t>
  </si>
  <si>
    <t>LUIGIA</t>
  </si>
  <si>
    <t>I.C. LEONARDO DA VINCI-FRANK</t>
  </si>
  <si>
    <t>GRASSO</t>
  </si>
  <si>
    <t>I.C. NICHELINO III-MARTIRI RES.</t>
  </si>
  <si>
    <t>MERLINO</t>
  </si>
  <si>
    <t>ANNALISA</t>
  </si>
  <si>
    <t xml:space="preserve">RENNA </t>
  </si>
  <si>
    <t>LUCIA</t>
  </si>
  <si>
    <t>LE</t>
  </si>
  <si>
    <t>I.C. SETTIMO III - A. GRAMSCI</t>
  </si>
  <si>
    <t>PAGANI</t>
  </si>
  <si>
    <t>LUISA</t>
  </si>
  <si>
    <t>I.C. MONTANARO - G. CENA</t>
  </si>
  <si>
    <t>BORDINI</t>
  </si>
  <si>
    <t>SALVATORE</t>
  </si>
  <si>
    <t>TRAINITO</t>
  </si>
  <si>
    <t>VALERIA ILENIA</t>
  </si>
  <si>
    <t>CL</t>
  </si>
  <si>
    <t>AB25</t>
  </si>
  <si>
    <t>CALDARONELLO</t>
  </si>
  <si>
    <t>GIULIA</t>
  </si>
  <si>
    <t>SECONDARIA I GRADO C. CASALEGNO - LEINI'</t>
  </si>
  <si>
    <t>TOMASELLI</t>
  </si>
  <si>
    <t>ANTONELLA MARIA MANUELA</t>
  </si>
  <si>
    <t>CT</t>
  </si>
  <si>
    <t>MAZZOLA</t>
  </si>
  <si>
    <t>LOREDANA</t>
  </si>
  <si>
    <t>EN</t>
  </si>
  <si>
    <t>I.C.GRUGLIASCO DI NANNI-E.UNITA</t>
  </si>
  <si>
    <t>BOTTIGNOLE</t>
  </si>
  <si>
    <t>ELENA</t>
  </si>
  <si>
    <t>I.C. CALUSO - GOZZANO</t>
  </si>
  <si>
    <t>BONO</t>
  </si>
  <si>
    <t>STEFANIA</t>
  </si>
  <si>
    <t>C.T.P. DISTRETTO 32</t>
  </si>
  <si>
    <t>ALESSO</t>
  </si>
  <si>
    <t>PAOLA</t>
  </si>
  <si>
    <t>I.C. VEROLENGO - DON G. CASA</t>
  </si>
  <si>
    <t>VERTOVA</t>
  </si>
  <si>
    <t>MARIA LUDOVICA</t>
  </si>
  <si>
    <t>PV</t>
  </si>
  <si>
    <t>CARNEVALI</t>
  </si>
  <si>
    <t>MICHELANGELO</t>
  </si>
  <si>
    <t>I.C. SETTIMO I - GOBETTI</t>
  </si>
  <si>
    <t>NADILE</t>
  </si>
  <si>
    <t>MANUELA</t>
  </si>
  <si>
    <t>I.C. CHIERI I - O.LEVI</t>
  </si>
  <si>
    <t>RIGHERO</t>
  </si>
  <si>
    <t>CHIARA</t>
  </si>
  <si>
    <t>I.C. LUSERNA S.G. - DE AMICIS</t>
  </si>
  <si>
    <t>SPAGNOLO</t>
  </si>
  <si>
    <t>VALENTINA</t>
  </si>
  <si>
    <t>VIRONDA</t>
  </si>
  <si>
    <t>SILVIA</t>
  </si>
  <si>
    <t>C.T.P. DISTRETTO 27</t>
  </si>
  <si>
    <t>DI MAIO</t>
  </si>
  <si>
    <t>ANTONELLA</t>
  </si>
  <si>
    <t>SR</t>
  </si>
  <si>
    <t>FILIERI</t>
  </si>
  <si>
    <t>BARBARA</t>
  </si>
  <si>
    <t>LC</t>
  </si>
  <si>
    <t>I.C. CIRIE' II - SAN CARLO</t>
  </si>
  <si>
    <t>FRAGALE</t>
  </si>
  <si>
    <t>I.C. MAPPANO - G. FALCONE</t>
  </si>
  <si>
    <t>GOSTI</t>
  </si>
  <si>
    <t>JESSICA</t>
  </si>
  <si>
    <t>I.C. CAVOUR - GIOLITTI</t>
  </si>
  <si>
    <t>ELENCO ESCLUSIONI</t>
  </si>
  <si>
    <t>Scuola di titolarità</t>
  </si>
  <si>
    <t>Motivazione dell'esclusione</t>
  </si>
  <si>
    <t>CHIMIRRI</t>
  </si>
  <si>
    <t>FABIANA</t>
  </si>
  <si>
    <t>T. DE MAURO - SEZ. CARCERARIA</t>
  </si>
  <si>
    <t>assenza dei requisiti previsti dal C.C.N.I.</t>
  </si>
  <si>
    <t>DIGREGORIO</t>
  </si>
  <si>
    <t>GABRIELLA</t>
  </si>
  <si>
    <t>AL</t>
  </si>
  <si>
    <t>I.C. GABELLI - VIA SCARLATTI</t>
  </si>
  <si>
    <t>BOCCALATTE</t>
  </si>
  <si>
    <t>ALICE</t>
  </si>
  <si>
    <t>I.C. LANZO T.SE - CENA</t>
  </si>
  <si>
    <t>DI GIACOMO</t>
  </si>
  <si>
    <t>VINCENZO MATTIA</t>
  </si>
  <si>
    <t xml:space="preserve">STEFI </t>
  </si>
  <si>
    <t>I.C.VIVALDI MURIALDO - VIVALDI</t>
  </si>
  <si>
    <t>DI LEO</t>
  </si>
  <si>
    <t>TA</t>
  </si>
  <si>
    <t>I.C. RIVAROLO - GOZZANO</t>
  </si>
  <si>
    <t>GALANTE</t>
  </si>
  <si>
    <t>ANTONIETTA</t>
  </si>
  <si>
    <t>SA</t>
  </si>
  <si>
    <t>CANGIALOSI</t>
  </si>
  <si>
    <t>EMANUELE ORAZIO</t>
  </si>
  <si>
    <t>PA</t>
  </si>
  <si>
    <t>I.C. FAVRIA - VIDARI</t>
  </si>
  <si>
    <r>
      <t xml:space="preserve">RICONGIUNGIMENTO </t>
    </r>
    <r>
      <rPr>
        <b/>
        <sz val="8"/>
        <rFont val="Arial"/>
        <family val="2"/>
      </rPr>
      <t>6 pt.</t>
    </r>
  </si>
  <si>
    <r>
      <t>FIGLI &lt;6ANNI (</t>
    </r>
    <r>
      <rPr>
        <i/>
        <sz val="8"/>
        <color indexed="8"/>
        <rFont val="Calibri"/>
        <family val="2"/>
      </rPr>
      <t>nati fino al 2017</t>
    </r>
    <r>
      <rPr>
        <sz val="8"/>
        <rFont val="Arial"/>
        <family val="2"/>
      </rPr>
      <t xml:space="preserve">) </t>
    </r>
    <r>
      <rPr>
        <b/>
        <sz val="8"/>
        <rFont val="Arial"/>
        <family val="2"/>
      </rPr>
      <t>4 pt.</t>
    </r>
  </si>
  <si>
    <r>
      <t>FIGLI &gt;6 ANNI (</t>
    </r>
    <r>
      <rPr>
        <i/>
        <sz val="8"/>
        <color indexed="8"/>
        <rFont val="Calibri"/>
        <family val="2"/>
      </rPr>
      <t>nati fino al 2005</t>
    </r>
    <r>
      <rPr>
        <sz val="8"/>
        <rFont val="Arial"/>
        <family val="2"/>
      </rPr>
      <t xml:space="preserve">) </t>
    </r>
    <r>
      <rPr>
        <b/>
        <sz val="8"/>
        <rFont val="Arial"/>
        <family val="2"/>
      </rPr>
      <t>3 pt.</t>
    </r>
  </si>
  <si>
    <t>MESSINA</t>
  </si>
  <si>
    <t>ELISABETTA</t>
  </si>
  <si>
    <t>I.C. GIAVENO</t>
  </si>
  <si>
    <t>MANCA DOMANDA</t>
  </si>
  <si>
    <t xml:space="preserve">I.C. CIRIE' I  </t>
  </si>
  <si>
    <t>A001 - ARTE E IMMAGINE NELLA SCUOLA SECONDARIA DI I GRADO</t>
  </si>
  <si>
    <t>A022 - ITALIANO, STORIA, GEOGRAFIA NELLA SCUOLA SECONDARIA DI I GRADO</t>
  </si>
  <si>
    <t>A028 - MATEMATICA E SCIENZE</t>
  </si>
  <si>
    <t>AB25 - LINGUA INGLESE E SECONDA LINGUA COMUNITARIA NELLA SCUOLA SECONDARIA  I GRADO (INGLESE)</t>
  </si>
  <si>
    <t>PRECEDENZA PREVISTA DAL C.C.N.I.</t>
  </si>
  <si>
    <r>
      <t xml:space="preserve">GRADUATORIA ASSEGNAZIONI PROVVISORIE </t>
    </r>
    <r>
      <rPr>
        <b/>
        <sz val="18"/>
        <color theme="1"/>
        <rFont val="Arial"/>
        <family val="2"/>
      </rPr>
      <t xml:space="preserve">PROVINCIALI </t>
    </r>
    <r>
      <rPr>
        <sz val="18"/>
        <color theme="1"/>
        <rFont val="Arial"/>
        <family val="2"/>
      </rPr>
      <t>A.S. 2023/2024 - art. 59 comma 4 e comma 9 bis</t>
    </r>
  </si>
  <si>
    <t>Torino, 26/07/2023</t>
  </si>
  <si>
    <t>RAPISARDA</t>
  </si>
  <si>
    <t>MARIA CONCETTA</t>
  </si>
  <si>
    <t>I.C. CARMAGNOLA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</si>
</sst>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2"/>
      <color theme="0"/>
      <name val="Arial"/>
      <family val="2"/>
    </font>
    <font>
      <sz val="18"/>
      <color theme="0"/>
      <name val="Arial"/>
      <family val="2"/>
    </font>
    <font>
      <sz val="9"/>
      <name val="Arial"/>
      <family val="2"/>
    </font>
    <font>
      <sz val="18"/>
      <color rgb="FFFFFFFF"/>
      <name val="Arial"/>
      <family val="2"/>
    </font>
    <font>
      <b/>
      <sz val="18"/>
      <color rgb="FFFFFFFF"/>
      <name val="Arial"/>
      <family val="2"/>
    </font>
    <font>
      <b/>
      <sz val="10"/>
      <color theme="0"/>
      <name val="Arial"/>
      <family val="2"/>
    </font>
    <font>
      <sz val="7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i/>
      <sz val="8"/>
      <color indexed="8"/>
      <name val="Calibri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8"/>
      <color theme="1"/>
      <name val="Arial"/>
      <family val="2"/>
    </font>
    <font>
      <b/>
      <sz val="14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58">
    <xf numFmtId="0" fontId="0" fillId="0" borderId="0" xfId="0" applyNumberFormat="1" applyFont="1" applyFill="1" applyBorder="1" applyAlignment="1"/>
    <xf numFmtId="0" fontId="0" fillId="2" borderId="1" xfId="0" applyNumberFormat="1" applyFont="1" applyFill="1" applyBorder="1" applyAlignment="1" applyProtection="1">
      <alignment horizontal="left" vertical="justify" wrapText="1"/>
      <protection locked="0"/>
    </xf>
    <xf numFmtId="0" fontId="2" fillId="2" borderId="1" xfId="0" applyNumberFormat="1" applyFont="1" applyFill="1" applyBorder="1" applyAlignment="1" applyProtection="1">
      <alignment horizontal="left" vertical="justify" wrapText="1"/>
      <protection locked="0"/>
    </xf>
    <xf numFmtId="0" fontId="1" fillId="3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3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horizontal="center"/>
    </xf>
    <xf numFmtId="0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3" xfId="0" applyFont="1" applyFill="1" applyBorder="1" applyAlignment="1">
      <alignment horizontal="center" vertical="center" wrapText="1"/>
    </xf>
    <xf numFmtId="14" fontId="0" fillId="2" borderId="1" xfId="0" applyNumberFormat="1" applyFont="1" applyFill="1" applyBorder="1" applyAlignment="1" applyProtection="1">
      <alignment horizontal="left" vertical="justify" wrapText="1"/>
      <protection locked="0"/>
    </xf>
    <xf numFmtId="0" fontId="0" fillId="2" borderId="1" xfId="0" applyNumberFormat="1" applyFont="1" applyFill="1" applyBorder="1" applyAlignment="1" applyProtection="1">
      <alignment vertical="center" wrapText="1"/>
      <protection locked="0"/>
    </xf>
    <xf numFmtId="0" fontId="2" fillId="2" borderId="1" xfId="0" applyNumberFormat="1" applyFont="1" applyFill="1" applyBorder="1" applyAlignment="1" applyProtection="1">
      <alignment vertical="center" wrapText="1"/>
      <protection locked="0"/>
    </xf>
    <xf numFmtId="0" fontId="0" fillId="0" borderId="0" xfId="0" applyNumberFormat="1" applyFont="1" applyFill="1" applyBorder="1" applyAlignment="1">
      <alignment vertical="center"/>
    </xf>
    <xf numFmtId="0" fontId="0" fillId="2" borderId="12" xfId="0" applyNumberFormat="1" applyFont="1" applyFill="1" applyBorder="1" applyAlignment="1" applyProtection="1">
      <alignment vertical="center" wrapText="1"/>
      <protection locked="0"/>
    </xf>
    <xf numFmtId="0" fontId="0" fillId="2" borderId="12" xfId="0" applyNumberFormat="1" applyFont="1" applyFill="1" applyBorder="1" applyAlignment="1" applyProtection="1">
      <alignment horizontal="left" vertical="justify" wrapText="1"/>
      <protection locked="0"/>
    </xf>
    <xf numFmtId="14" fontId="0" fillId="2" borderId="12" xfId="0" applyNumberFormat="1" applyFont="1" applyFill="1" applyBorder="1" applyAlignment="1" applyProtection="1">
      <alignment horizontal="left" vertical="justify" wrapText="1"/>
      <protection locked="0"/>
    </xf>
    <xf numFmtId="0" fontId="0" fillId="0" borderId="12" xfId="0" applyNumberFormat="1" applyFont="1" applyFill="1" applyBorder="1" applyAlignment="1"/>
    <xf numFmtId="0" fontId="1" fillId="3" borderId="10" xfId="0" applyNumberFormat="1" applyFont="1" applyFill="1" applyBorder="1" applyAlignment="1" applyProtection="1">
      <alignment horizontal="left" vertical="center" wrapText="1"/>
      <protection locked="0"/>
    </xf>
    <xf numFmtId="14" fontId="0" fillId="0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 wrapText="1"/>
    </xf>
    <xf numFmtId="0" fontId="12" fillId="4" borderId="3" xfId="0" applyFont="1" applyFill="1" applyBorder="1" applyAlignment="1" applyProtection="1">
      <alignment horizontal="left" vertical="justify" wrapText="1"/>
      <protection locked="0"/>
    </xf>
    <xf numFmtId="0" fontId="0" fillId="4" borderId="3" xfId="0" applyNumberFormat="1" applyFont="1" applyFill="1" applyBorder="1" applyAlignment="1" applyProtection="1">
      <alignment horizontal="left" vertical="justify" wrapText="1"/>
      <protection locked="0"/>
    </xf>
    <xf numFmtId="0" fontId="2" fillId="4" borderId="3" xfId="0" applyNumberFormat="1" applyFont="1" applyFill="1" applyBorder="1" applyAlignment="1" applyProtection="1">
      <alignment horizontal="left" vertical="justify" wrapText="1"/>
      <protection locked="0"/>
    </xf>
    <xf numFmtId="0" fontId="2" fillId="0" borderId="12" xfId="0" applyNumberFormat="1" applyFont="1" applyFill="1" applyBorder="1" applyAlignment="1"/>
    <xf numFmtId="0" fontId="0" fillId="6" borderId="3" xfId="0" applyNumberFormat="1" applyFont="1" applyFill="1" applyBorder="1" applyAlignment="1">
      <alignment wrapText="1"/>
    </xf>
    <xf numFmtId="14" fontId="0" fillId="7" borderId="1" xfId="0" applyNumberFormat="1" applyFont="1" applyFill="1" applyBorder="1" applyAlignment="1" applyProtection="1">
      <alignment horizontal="left" vertical="justify" wrapText="1"/>
      <protection locked="0"/>
    </xf>
    <xf numFmtId="0" fontId="0" fillId="7" borderId="0" xfId="0" applyNumberFormat="1" applyFont="1" applyFill="1" applyBorder="1" applyAlignment="1"/>
    <xf numFmtId="0" fontId="0" fillId="7" borderId="1" xfId="0" applyNumberFormat="1" applyFont="1" applyFill="1" applyBorder="1" applyAlignment="1" applyProtection="1">
      <alignment vertical="center" wrapText="1"/>
      <protection locked="0"/>
    </xf>
    <xf numFmtId="0" fontId="0" fillId="7" borderId="1" xfId="0" applyNumberFormat="1" applyFont="1" applyFill="1" applyBorder="1" applyAlignment="1" applyProtection="1">
      <alignment horizontal="left" vertical="justify" wrapText="1"/>
      <protection locked="0"/>
    </xf>
    <xf numFmtId="14" fontId="0" fillId="0" borderId="1" xfId="0" applyNumberFormat="1" applyFont="1" applyFill="1" applyBorder="1" applyAlignment="1" applyProtection="1">
      <alignment horizontal="left" vertical="justify" wrapText="1"/>
      <protection locked="0"/>
    </xf>
    <xf numFmtId="0" fontId="0" fillId="0" borderId="1" xfId="0" applyNumberFormat="1" applyFont="1" applyFill="1" applyBorder="1" applyAlignment="1" applyProtection="1">
      <alignment horizontal="left" vertical="justify" wrapText="1"/>
      <protection locked="0"/>
    </xf>
    <xf numFmtId="0" fontId="0" fillId="0" borderId="1" xfId="0" applyNumberFormat="1" applyFont="1" applyFill="1" applyBorder="1" applyAlignment="1" applyProtection="1">
      <alignment vertical="center" wrapText="1"/>
      <protection locked="0"/>
    </xf>
    <xf numFmtId="0" fontId="13" fillId="3" borderId="3" xfId="0" applyFont="1" applyFill="1" applyBorder="1" applyAlignment="1">
      <alignment horizontal="center" vertical="center" wrapText="1"/>
    </xf>
    <xf numFmtId="0" fontId="0" fillId="8" borderId="3" xfId="0" applyNumberFormat="1" applyFont="1" applyFill="1" applyBorder="1" applyAlignment="1">
      <alignment wrapText="1"/>
    </xf>
    <xf numFmtId="0" fontId="0" fillId="7" borderId="12" xfId="0" applyFill="1" applyBorder="1" applyAlignment="1">
      <alignment horizontal="left" wrapText="1"/>
    </xf>
    <xf numFmtId="0" fontId="0" fillId="0" borderId="12" xfId="0" applyFill="1" applyBorder="1" applyAlignment="1">
      <alignment horizontal="left" wrapText="1"/>
    </xf>
    <xf numFmtId="0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1" xfId="0" applyNumberFormat="1" applyFont="1" applyFill="1" applyBorder="1" applyAlignment="1" applyProtection="1">
      <alignment horizontal="left" vertical="justify" wrapText="1"/>
      <protection locked="0"/>
    </xf>
    <xf numFmtId="14" fontId="0" fillId="4" borderId="1" xfId="0" applyNumberFormat="1" applyFont="1" applyFill="1" applyBorder="1" applyAlignment="1" applyProtection="1">
      <alignment horizontal="left" vertical="justify" wrapText="1"/>
      <protection locked="0"/>
    </xf>
    <xf numFmtId="0" fontId="2" fillId="4" borderId="1" xfId="0" applyNumberFormat="1" applyFont="1" applyFill="1" applyBorder="1" applyAlignment="1" applyProtection="1">
      <alignment horizontal="left" vertical="justify" wrapText="1"/>
      <protection locked="0"/>
    </xf>
    <xf numFmtId="0" fontId="0" fillId="4" borderId="5" xfId="0" applyNumberFormat="1" applyFont="1" applyFill="1" applyBorder="1" applyAlignment="1" applyProtection="1">
      <alignment horizontal="center" vertical="justify" wrapText="1"/>
      <protection locked="0"/>
    </xf>
    <xf numFmtId="1" fontId="0" fillId="4" borderId="5" xfId="0" applyNumberFormat="1" applyFont="1" applyFill="1" applyBorder="1" applyAlignment="1" applyProtection="1">
      <alignment horizontal="center" vertical="justify"/>
      <protection locked="0"/>
    </xf>
    <xf numFmtId="0" fontId="7" fillId="4" borderId="5" xfId="0" applyFont="1" applyFill="1" applyBorder="1" applyAlignment="1" applyProtection="1">
      <alignment horizontal="left" vertical="justify" wrapText="1"/>
      <protection locked="0"/>
    </xf>
    <xf numFmtId="0" fontId="0" fillId="4" borderId="5" xfId="0" applyFill="1" applyBorder="1" applyAlignment="1" applyProtection="1">
      <alignment horizontal="left" vertical="justify" wrapText="1"/>
      <protection locked="0"/>
    </xf>
    <xf numFmtId="0" fontId="0" fillId="4" borderId="3" xfId="0" applyNumberFormat="1" applyFont="1" applyFill="1" applyBorder="1" applyAlignment="1">
      <alignment wrapText="1"/>
    </xf>
    <xf numFmtId="0" fontId="0" fillId="4" borderId="2" xfId="0" applyNumberFormat="1" applyFont="1" applyFill="1" applyBorder="1" applyAlignment="1" applyProtection="1">
      <alignment horizontal="left" vertical="justify" wrapText="1"/>
      <protection locked="0"/>
    </xf>
    <xf numFmtId="0" fontId="0" fillId="4" borderId="3" xfId="0" applyNumberFormat="1" applyFont="1" applyFill="1" applyBorder="1" applyAlignment="1"/>
    <xf numFmtId="0" fontId="0" fillId="4" borderId="0" xfId="0" applyNumberFormat="1" applyFont="1" applyFill="1" applyBorder="1" applyAlignment="1"/>
    <xf numFmtId="0" fontId="2" fillId="4" borderId="3" xfId="0" applyNumberFormat="1" applyFont="1" applyFill="1" applyBorder="1" applyAlignment="1" applyProtection="1">
      <alignment horizontal="left" vertical="center"/>
      <protection locked="0"/>
    </xf>
    <xf numFmtId="14" fontId="2" fillId="4" borderId="1" xfId="0" applyNumberFormat="1" applyFont="1" applyFill="1" applyBorder="1" applyAlignment="1" applyProtection="1">
      <alignment horizontal="left" vertical="justify" wrapText="1"/>
      <protection locked="0"/>
    </xf>
    <xf numFmtId="0" fontId="11" fillId="4" borderId="1" xfId="0" applyNumberFormat="1" applyFont="1" applyFill="1" applyBorder="1" applyAlignment="1" applyProtection="1">
      <alignment horizontal="left" vertical="justify" wrapText="1"/>
      <protection locked="0"/>
    </xf>
    <xf numFmtId="0" fontId="2" fillId="4" borderId="5" xfId="0" applyNumberFormat="1" applyFont="1" applyFill="1" applyBorder="1" applyAlignment="1" applyProtection="1">
      <alignment horizontal="center" vertical="justify" wrapText="1"/>
      <protection locked="0"/>
    </xf>
    <xf numFmtId="1" fontId="2" fillId="4" borderId="5" xfId="0" applyNumberFormat="1" applyFont="1" applyFill="1" applyBorder="1" applyAlignment="1" applyProtection="1">
      <alignment horizontal="center" vertical="justify"/>
      <protection locked="0"/>
    </xf>
    <xf numFmtId="0" fontId="2" fillId="4" borderId="5" xfId="0" applyFont="1" applyFill="1" applyBorder="1" applyAlignment="1" applyProtection="1">
      <alignment horizontal="left" vertical="justify" wrapText="1"/>
      <protection locked="0"/>
    </xf>
    <xf numFmtId="0" fontId="2" fillId="4" borderId="2" xfId="0" applyNumberFormat="1" applyFont="1" applyFill="1" applyBorder="1" applyAlignment="1" applyProtection="1">
      <alignment horizontal="left" vertical="justify" wrapText="1"/>
      <protection locked="0"/>
    </xf>
    <xf numFmtId="0" fontId="2" fillId="4" borderId="3" xfId="0" applyNumberFormat="1" applyFont="1" applyFill="1" applyBorder="1" applyAlignment="1"/>
    <xf numFmtId="0" fontId="2" fillId="4" borderId="3" xfId="0" applyNumberFormat="1" applyFont="1" applyFill="1" applyBorder="1" applyAlignment="1">
      <alignment wrapText="1"/>
    </xf>
    <xf numFmtId="0" fontId="2" fillId="4" borderId="0" xfId="0" applyNumberFormat="1" applyFont="1" applyFill="1" applyBorder="1" applyAlignment="1"/>
    <xf numFmtId="0" fontId="0" fillId="4" borderId="3" xfId="0" applyFill="1" applyBorder="1"/>
    <xf numFmtId="0" fontId="2" fillId="4" borderId="1" xfId="0" applyNumberFormat="1" applyFont="1" applyFill="1" applyBorder="1" applyAlignment="1"/>
    <xf numFmtId="14" fontId="2" fillId="4" borderId="1" xfId="0" applyNumberFormat="1" applyFont="1" applyFill="1" applyBorder="1" applyAlignment="1">
      <alignment horizontal="left"/>
    </xf>
    <xf numFmtId="0" fontId="0" fillId="4" borderId="1" xfId="0" applyFont="1" applyFill="1" applyBorder="1" applyAlignment="1">
      <alignment vertical="center"/>
    </xf>
    <xf numFmtId="0" fontId="4" fillId="4" borderId="0" xfId="0" applyNumberFormat="1" applyFont="1" applyFill="1" applyBorder="1" applyAlignment="1"/>
    <xf numFmtId="0" fontId="7" fillId="4" borderId="5" xfId="0" applyNumberFormat="1" applyFont="1" applyFill="1" applyBorder="1" applyAlignment="1" applyProtection="1">
      <alignment horizontal="left" vertical="justify" wrapText="1"/>
      <protection locked="0"/>
    </xf>
    <xf numFmtId="0" fontId="0" fillId="4" borderId="5" xfId="0" applyNumberFormat="1" applyFont="1" applyFill="1" applyBorder="1" applyAlignment="1" applyProtection="1">
      <alignment horizontal="left" vertical="justify" wrapText="1"/>
      <protection locked="0"/>
    </xf>
    <xf numFmtId="0" fontId="4" fillId="4" borderId="3" xfId="0" applyNumberFormat="1" applyFont="1" applyFill="1" applyBorder="1" applyAlignment="1"/>
    <xf numFmtId="0" fontId="0" fillId="4" borderId="3" xfId="0" applyFill="1" applyBorder="1" applyAlignment="1" applyProtection="1">
      <alignment horizontal="left" vertical="justify" wrapText="1"/>
      <protection locked="0"/>
    </xf>
    <xf numFmtId="14" fontId="0" fillId="4" borderId="5" xfId="0" applyNumberFormat="1" applyFont="1" applyFill="1" applyBorder="1" applyAlignment="1" applyProtection="1">
      <alignment horizontal="left" vertical="justify" wrapText="1"/>
      <protection locked="0"/>
    </xf>
    <xf numFmtId="0" fontId="0" fillId="4" borderId="6" xfId="0" applyNumberFormat="1" applyFont="1" applyFill="1" applyBorder="1" applyAlignment="1" applyProtection="1">
      <alignment horizontal="left" vertical="justify" wrapText="1"/>
      <protection locked="0"/>
    </xf>
    <xf numFmtId="0" fontId="0" fillId="4" borderId="4" xfId="0" applyNumberFormat="1" applyFont="1" applyFill="1" applyBorder="1" applyAlignment="1"/>
    <xf numFmtId="0" fontId="0" fillId="4" borderId="4" xfId="0" applyNumberFormat="1" applyFont="1" applyFill="1" applyBorder="1" applyAlignment="1">
      <alignment wrapText="1"/>
    </xf>
    <xf numFmtId="0" fontId="4" fillId="4" borderId="1" xfId="0" applyNumberFormat="1" applyFont="1" applyFill="1" applyBorder="1" applyAlignment="1" applyProtection="1">
      <alignment horizontal="left" vertical="justify" wrapText="1"/>
      <protection locked="0"/>
    </xf>
    <xf numFmtId="0" fontId="7" fillId="4" borderId="0" xfId="0" applyFont="1" applyFill="1" applyBorder="1" applyAlignment="1" applyProtection="1">
      <alignment horizontal="left" vertical="justify" wrapText="1"/>
      <protection locked="0"/>
    </xf>
    <xf numFmtId="0" fontId="0" fillId="4" borderId="0" xfId="0" applyFill="1" applyBorder="1" applyAlignment="1" applyProtection="1">
      <alignment horizontal="left" vertical="justify" wrapText="1"/>
      <protection locked="0"/>
    </xf>
    <xf numFmtId="0" fontId="0" fillId="4" borderId="0" xfId="0" applyNumberFormat="1" applyFont="1" applyFill="1" applyBorder="1" applyAlignment="1" applyProtection="1">
      <alignment horizontal="left" vertical="justify" wrapText="1"/>
      <protection locked="0"/>
    </xf>
    <xf numFmtId="0" fontId="0" fillId="4" borderId="0" xfId="0" applyNumberFormat="1" applyFont="1" applyFill="1" applyBorder="1" applyAlignment="1">
      <alignment wrapText="1"/>
    </xf>
    <xf numFmtId="0" fontId="12" fillId="4" borderId="3" xfId="0" applyFont="1" applyFill="1" applyBorder="1" applyAlignment="1" applyProtection="1">
      <alignment horizontal="left" vertical="center" wrapText="1"/>
      <protection locked="0"/>
    </xf>
    <xf numFmtId="0" fontId="2" fillId="4" borderId="12" xfId="0" applyNumberFormat="1" applyFont="1" applyFill="1" applyBorder="1" applyAlignment="1" applyProtection="1">
      <alignment horizontal="left" vertical="justify" wrapText="1"/>
      <protection locked="0"/>
    </xf>
    <xf numFmtId="14" fontId="0" fillId="4" borderId="12" xfId="0" applyNumberFormat="1" applyFont="1" applyFill="1" applyBorder="1" applyAlignment="1" applyProtection="1">
      <alignment horizontal="left" vertical="justify" wrapText="1"/>
      <protection locked="0"/>
    </xf>
    <xf numFmtId="0" fontId="0" fillId="4" borderId="5" xfId="0" applyNumberFormat="1" applyFont="1" applyFill="1" applyBorder="1" applyAlignment="1"/>
    <xf numFmtId="0" fontId="0" fillId="4" borderId="2" xfId="0" applyNumberFormat="1" applyFont="1" applyFill="1" applyBorder="1" applyAlignment="1"/>
    <xf numFmtId="0" fontId="0" fillId="9" borderId="3" xfId="0" applyNumberFormat="1" applyFont="1" applyFill="1" applyBorder="1" applyAlignment="1">
      <alignment wrapText="1"/>
    </xf>
    <xf numFmtId="0" fontId="2" fillId="4" borderId="1" xfId="0" applyNumberFormat="1" applyFont="1" applyFill="1" applyBorder="1" applyAlignment="1" applyProtection="1">
      <alignment horizontal="left" vertical="center" wrapText="1"/>
      <protection locked="0"/>
    </xf>
    <xf numFmtId="14" fontId="2" fillId="4" borderId="1" xfId="0" applyNumberFormat="1" applyFont="1" applyFill="1" applyBorder="1" applyAlignment="1" applyProtection="1">
      <alignment horizontal="left" vertical="center" wrapText="1"/>
      <protection locked="0"/>
    </xf>
    <xf numFmtId="0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1" xfId="0" applyNumberFormat="1" applyFont="1" applyFill="1" applyBorder="1" applyAlignment="1" applyProtection="1">
      <alignment horizontal="left" vertical="center" wrapText="1"/>
      <protection locked="0"/>
    </xf>
    <xf numFmtId="1" fontId="2" fillId="4" borderId="5" xfId="0" applyNumberFormat="1" applyFont="1" applyFill="1" applyBorder="1" applyAlignment="1" applyProtection="1">
      <alignment horizontal="center" vertical="center"/>
      <protection locked="0"/>
    </xf>
    <xf numFmtId="0" fontId="7" fillId="4" borderId="5" xfId="0" applyFont="1" applyFill="1" applyBorder="1" applyAlignment="1" applyProtection="1">
      <alignment horizontal="left" vertical="center" wrapText="1"/>
      <protection locked="0"/>
    </xf>
    <xf numFmtId="0" fontId="2" fillId="4" borderId="5" xfId="0" applyFont="1" applyFill="1" applyBorder="1" applyAlignment="1" applyProtection="1">
      <alignment horizontal="left" vertical="center" wrapText="1"/>
      <protection locked="0"/>
    </xf>
    <xf numFmtId="0" fontId="2" fillId="4" borderId="0" xfId="0" applyNumberFormat="1" applyFont="1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2" fillId="4" borderId="3" xfId="0" applyNumberFormat="1" applyFont="1" applyFill="1" applyBorder="1" applyAlignment="1" applyProtection="1">
      <alignment horizontal="left" vertical="center" wrapText="1"/>
      <protection locked="0"/>
    </xf>
    <xf numFmtId="0" fontId="2" fillId="4" borderId="1" xfId="0" applyNumberFormat="1" applyFont="1" applyFill="1" applyBorder="1" applyAlignment="1">
      <alignment vertical="center"/>
    </xf>
    <xf numFmtId="14" fontId="2" fillId="4" borderId="1" xfId="0" applyNumberFormat="1" applyFont="1" applyFill="1" applyBorder="1" applyAlignment="1">
      <alignment horizontal="left" vertical="center"/>
    </xf>
    <xf numFmtId="0" fontId="2" fillId="4" borderId="1" xfId="0" applyNumberFormat="1" applyFont="1" applyFill="1" applyBorder="1" applyAlignment="1">
      <alignment horizontal="center" vertical="center"/>
    </xf>
    <xf numFmtId="0" fontId="2" fillId="4" borderId="3" xfId="0" applyNumberFormat="1" applyFont="1" applyFill="1" applyBorder="1" applyAlignment="1">
      <alignment vertical="center" wrapText="1"/>
    </xf>
    <xf numFmtId="14" fontId="0" fillId="4" borderId="1" xfId="0" applyNumberFormat="1" applyFont="1" applyFill="1" applyBorder="1" applyAlignment="1" applyProtection="1">
      <alignment horizontal="left" vertical="center" wrapText="1"/>
      <protection locked="0"/>
    </xf>
    <xf numFmtId="1" fontId="0" fillId="4" borderId="5" xfId="0" applyNumberFormat="1" applyFont="1" applyFill="1" applyBorder="1" applyAlignment="1" applyProtection="1">
      <alignment horizontal="center" vertical="center"/>
      <protection locked="0"/>
    </xf>
    <xf numFmtId="0" fontId="0" fillId="4" borderId="5" xfId="0" applyFill="1" applyBorder="1" applyAlignment="1" applyProtection="1">
      <alignment horizontal="left" vertical="center" wrapText="1"/>
      <protection locked="0"/>
    </xf>
    <xf numFmtId="0" fontId="0" fillId="4" borderId="1" xfId="0" applyNumberFormat="1" applyFont="1" applyFill="1" applyBorder="1" applyAlignment="1" applyProtection="1">
      <alignment horizontal="left" vertical="center" wrapText="1"/>
      <protection locked="0"/>
    </xf>
    <xf numFmtId="0" fontId="0" fillId="4" borderId="0" xfId="0" applyNumberFormat="1" applyFont="1" applyFill="1" applyBorder="1" applyAlignment="1">
      <alignment vertical="center"/>
    </xf>
    <xf numFmtId="0" fontId="0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3" xfId="0" applyNumberFormat="1" applyFont="1" applyFill="1" applyBorder="1" applyAlignment="1" applyProtection="1">
      <alignment horizontal="left" vertical="center" wrapText="1"/>
      <protection locked="0"/>
    </xf>
    <xf numFmtId="0" fontId="4" fillId="4" borderId="0" xfId="0" applyNumberFormat="1" applyFont="1" applyFill="1" applyBorder="1" applyAlignment="1">
      <alignment vertical="center"/>
    </xf>
    <xf numFmtId="0" fontId="0" fillId="4" borderId="3" xfId="0" applyNumberFormat="1" applyFont="1" applyFill="1" applyBorder="1" applyAlignment="1">
      <alignment vertical="center" wrapText="1"/>
    </xf>
    <xf numFmtId="0" fontId="7" fillId="4" borderId="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3" xfId="0" applyFill="1" applyBorder="1" applyAlignment="1" applyProtection="1">
      <alignment horizontal="left" vertical="center" wrapText="1"/>
      <protection locked="0"/>
    </xf>
    <xf numFmtId="14" fontId="0" fillId="4" borderId="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left" vertical="center" wrapText="1"/>
      <protection locked="0"/>
    </xf>
    <xf numFmtId="0" fontId="0" fillId="4" borderId="0" xfId="0" applyFill="1" applyBorder="1" applyAlignment="1" applyProtection="1">
      <alignment horizontal="left" vertical="center" wrapText="1"/>
      <protection locked="0"/>
    </xf>
    <xf numFmtId="0" fontId="2" fillId="4" borderId="12" xfId="0" applyNumberFormat="1" applyFont="1" applyFill="1" applyBorder="1" applyAlignment="1" applyProtection="1">
      <alignment horizontal="left" vertical="center" wrapText="1"/>
      <protection locked="0"/>
    </xf>
    <xf numFmtId="14" fontId="0" fillId="4" borderId="12" xfId="0" applyNumberFormat="1" applyFont="1" applyFill="1" applyBorder="1" applyAlignment="1" applyProtection="1">
      <alignment horizontal="left" vertical="center" wrapText="1"/>
      <protection locked="0"/>
    </xf>
    <xf numFmtId="0" fontId="2" fillId="4" borderId="1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5" xfId="0" applyNumberFormat="1" applyFont="1" applyFill="1" applyBorder="1" applyAlignment="1">
      <alignment vertical="center"/>
    </xf>
    <xf numFmtId="0" fontId="0" fillId="9" borderId="3" xfId="0" applyNumberFormat="1" applyFont="1" applyFill="1" applyBorder="1" applyAlignment="1">
      <alignment vertical="center" wrapText="1"/>
    </xf>
    <xf numFmtId="0" fontId="0" fillId="2" borderId="3" xfId="0" applyNumberFormat="1" applyFont="1" applyFill="1" applyBorder="1" applyAlignment="1" applyProtection="1">
      <alignment horizontal="left" vertical="center" wrapText="1"/>
      <protection locked="0"/>
    </xf>
    <xf numFmtId="14" fontId="0" fillId="2" borderId="3" xfId="0" applyNumberFormat="1" applyFont="1" applyFill="1" applyBorder="1" applyAlignment="1" applyProtection="1">
      <alignment horizontal="left" vertical="center" wrapText="1"/>
      <protection locked="0"/>
    </xf>
    <xf numFmtId="0" fontId="0" fillId="2" borderId="3" xfId="0" applyNumberFormat="1" applyFont="1" applyFill="1" applyBorder="1" applyAlignment="1" applyProtection="1">
      <alignment horizontal="center" vertical="center" wrapText="1"/>
      <protection locked="0"/>
    </xf>
    <xf numFmtId="14" fontId="0" fillId="4" borderId="3" xfId="0" applyNumberFormat="1" applyFont="1" applyFill="1" applyBorder="1" applyAlignment="1" applyProtection="1">
      <alignment horizontal="left" vertical="center" wrapText="1"/>
      <protection locked="0"/>
    </xf>
    <xf numFmtId="0" fontId="0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" xfId="0" applyNumberFormat="1" applyFont="1" applyFill="1" applyBorder="1" applyAlignment="1" applyProtection="1">
      <alignment horizontal="left" vertical="center" wrapText="1"/>
      <protection locked="0"/>
    </xf>
    <xf numFmtId="14" fontId="0" fillId="0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" xfId="0" applyNumberFormat="1" applyFont="1" applyFill="1" applyBorder="1" applyAlignment="1">
      <alignment vertical="center" wrapText="1"/>
    </xf>
    <xf numFmtId="0" fontId="0" fillId="6" borderId="3" xfId="0" applyNumberFormat="1" applyFont="1" applyFill="1" applyBorder="1" applyAlignment="1">
      <alignment vertical="center" wrapText="1"/>
    </xf>
    <xf numFmtId="0" fontId="0" fillId="0" borderId="3" xfId="0" applyNumberFormat="1" applyFont="1" applyFill="1" applyBorder="1" applyAlignment="1">
      <alignment vertical="center"/>
    </xf>
    <xf numFmtId="14" fontId="0" fillId="0" borderId="3" xfId="0" applyNumberFormat="1" applyFont="1" applyFill="1" applyBorder="1" applyAlignment="1">
      <alignment horizontal="left" vertical="center"/>
    </xf>
    <xf numFmtId="0" fontId="0" fillId="0" borderId="3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NumberFormat="1" applyFont="1" applyFill="1" applyBorder="1" applyAlignment="1">
      <alignment vertical="center"/>
    </xf>
    <xf numFmtId="0" fontId="16" fillId="1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vertical="center"/>
    </xf>
    <xf numFmtId="0" fontId="2" fillId="2" borderId="0" xfId="0" applyNumberFormat="1" applyFont="1" applyFill="1" applyBorder="1" applyAlignment="1" applyProtection="1">
      <alignment horizontal="left" vertical="center" wrapText="1"/>
      <protection locked="0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 applyProtection="1">
      <alignment horizontal="center" vertical="center" wrapText="1"/>
      <protection locked="0"/>
    </xf>
    <xf numFmtId="0" fontId="5" fillId="5" borderId="3" xfId="0" applyFont="1" applyFill="1" applyBorder="1" applyAlignment="1" applyProtection="1">
      <alignment horizontal="left" vertical="center"/>
      <protection locked="0"/>
    </xf>
    <xf numFmtId="0" fontId="8" fillId="5" borderId="3" xfId="0" applyFont="1" applyFill="1" applyBorder="1" applyAlignment="1" applyProtection="1">
      <alignment horizontal="left" vertical="center"/>
      <protection locked="0"/>
    </xf>
    <xf numFmtId="0" fontId="6" fillId="5" borderId="3" xfId="0" applyFont="1" applyFill="1" applyBorder="1" applyAlignment="1" applyProtection="1">
      <alignment horizontal="left" vertical="center"/>
      <protection locked="0"/>
    </xf>
    <xf numFmtId="0" fontId="5" fillId="5" borderId="3" xfId="0" applyFont="1" applyFill="1" applyBorder="1" applyAlignment="1" applyProtection="1">
      <alignment horizontal="left" vertical="center" wrapText="1"/>
      <protection locked="0"/>
    </xf>
    <xf numFmtId="0" fontId="3" fillId="3" borderId="3" xfId="0" applyFont="1" applyFill="1" applyBorder="1" applyAlignment="1" applyProtection="1">
      <alignment vertical="center" wrapText="1"/>
      <protection locked="0"/>
    </xf>
    <xf numFmtId="0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1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10" fillId="5" borderId="11" xfId="0" applyNumberFormat="1" applyFont="1" applyFill="1" applyBorder="1" applyAlignment="1">
      <alignment horizontal="center"/>
    </xf>
    <xf numFmtId="0" fontId="3" fillId="3" borderId="10" xfId="0" applyFont="1" applyFill="1" applyBorder="1" applyAlignment="1" applyProtection="1">
      <alignment vertical="center" wrapText="1"/>
      <protection locked="0"/>
    </xf>
    <xf numFmtId="0" fontId="1" fillId="3" borderId="1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20" fillId="10" borderId="3" xfId="0" applyNumberFormat="1" applyFont="1" applyFill="1" applyBorder="1" applyAlignment="1">
      <alignment horizontal="center"/>
    </xf>
    <xf numFmtId="0" fontId="17" fillId="10" borderId="3" xfId="0" applyFont="1" applyFill="1" applyBorder="1" applyAlignment="1" applyProtection="1">
      <alignment horizontal="left" vertical="center"/>
      <protection locked="0"/>
    </xf>
    <xf numFmtId="0" fontId="18" fillId="10" borderId="3" xfId="0" applyFont="1" applyFill="1" applyBorder="1" applyAlignment="1" applyProtection="1">
      <alignment horizontal="left" vertical="center"/>
      <protection locked="0"/>
    </xf>
    <xf numFmtId="0" fontId="17" fillId="10" borderId="3" xfId="0" applyFont="1" applyFill="1" applyBorder="1" applyAlignment="1" applyProtection="1">
      <alignment horizontal="left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9"/>
  <sheetViews>
    <sheetView zoomScaleNormal="100" workbookViewId="0">
      <selection activeCell="C33" sqref="C33"/>
    </sheetView>
  </sheetViews>
  <sheetFormatPr defaultRowHeight="12.75" x14ac:dyDescent="0.2"/>
  <cols>
    <col min="1" max="1" width="20.5703125" style="11" customWidth="1"/>
    <col min="2" max="2" width="18.7109375" customWidth="1"/>
    <col min="3" max="3" width="31.28515625" customWidth="1"/>
    <col min="4" max="4" width="11" customWidth="1"/>
    <col min="5" max="5" width="10.140625" customWidth="1"/>
    <col min="6" max="6" width="38.42578125" customWidth="1"/>
    <col min="7" max="7" width="17.7109375" style="5" customWidth="1"/>
    <col min="8" max="8" width="15.7109375" style="5" customWidth="1"/>
    <col min="9" max="9" width="16.5703125" style="5" customWidth="1"/>
    <col min="10" max="10" width="12.85546875" style="5" hidden="1" customWidth="1"/>
    <col min="11" max="11" width="16.140625" style="5" customWidth="1"/>
    <col min="12" max="12" width="18.42578125" style="5" customWidth="1"/>
    <col min="13" max="13" width="16.85546875" style="5" customWidth="1"/>
    <col min="14" max="15" width="10.42578125" hidden="1" customWidth="1"/>
    <col min="16" max="16" width="31.85546875" hidden="1" customWidth="1"/>
    <col min="17" max="17" width="47.7109375" customWidth="1"/>
    <col min="18" max="18" width="20.85546875" customWidth="1"/>
    <col min="19" max="19" width="10.42578125" customWidth="1"/>
    <col min="20" max="20" width="34.140625" bestFit="1" customWidth="1"/>
  </cols>
  <sheetData>
    <row r="1" spans="1:20" ht="15" x14ac:dyDescent="0.2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</row>
    <row r="2" spans="1:20" ht="23.25" x14ac:dyDescent="0.2">
      <c r="A2" s="139" t="s">
        <v>1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</row>
    <row r="3" spans="1:20" ht="15" x14ac:dyDescent="0.2">
      <c r="A3" s="141" t="s">
        <v>2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</row>
    <row r="4" spans="1:20" x14ac:dyDescent="0.2">
      <c r="A4" s="142" t="s">
        <v>3</v>
      </c>
      <c r="B4" s="137" t="s">
        <v>4</v>
      </c>
      <c r="C4" s="137"/>
      <c r="D4" s="137"/>
      <c r="E4" s="137"/>
      <c r="F4" s="145" t="s">
        <v>5</v>
      </c>
      <c r="G4" s="146"/>
      <c r="H4" s="146"/>
      <c r="I4" s="146"/>
      <c r="J4" s="146"/>
      <c r="K4" s="146"/>
      <c r="L4" s="146"/>
      <c r="M4" s="147"/>
      <c r="N4" s="135" t="s">
        <v>6</v>
      </c>
      <c r="O4" s="148" t="s">
        <v>7</v>
      </c>
      <c r="P4" s="148" t="s">
        <v>8</v>
      </c>
      <c r="Q4" s="143" t="s">
        <v>9</v>
      </c>
      <c r="R4" s="144" t="s">
        <v>3</v>
      </c>
      <c r="S4" s="143" t="s">
        <v>10</v>
      </c>
      <c r="T4" s="143" t="s">
        <v>11</v>
      </c>
    </row>
    <row r="5" spans="1:20" ht="38.25" x14ac:dyDescent="0.2">
      <c r="A5" s="142"/>
      <c r="B5" s="3" t="s">
        <v>12</v>
      </c>
      <c r="C5" s="3" t="s">
        <v>13</v>
      </c>
      <c r="D5" s="3" t="s">
        <v>14</v>
      </c>
      <c r="E5" s="3" t="s">
        <v>15</v>
      </c>
      <c r="F5" s="3" t="s">
        <v>16</v>
      </c>
      <c r="G5" s="31" t="s">
        <v>159</v>
      </c>
      <c r="H5" s="31" t="s">
        <v>160</v>
      </c>
      <c r="I5" s="31" t="s">
        <v>161</v>
      </c>
      <c r="J5" s="7" t="s">
        <v>17</v>
      </c>
      <c r="K5" s="6" t="s">
        <v>18</v>
      </c>
      <c r="L5" s="6" t="s">
        <v>19</v>
      </c>
      <c r="M5" s="6" t="s">
        <v>20</v>
      </c>
      <c r="N5" s="136"/>
      <c r="O5" s="148"/>
      <c r="P5" s="148"/>
      <c r="Q5" s="143"/>
      <c r="R5" s="143"/>
      <c r="S5" s="143"/>
      <c r="T5" s="143"/>
    </row>
    <row r="6" spans="1:20" s="56" customFormat="1" ht="15" x14ac:dyDescent="0.2">
      <c r="A6" s="47" t="s">
        <v>167</v>
      </c>
      <c r="B6" s="38" t="s">
        <v>49</v>
      </c>
      <c r="C6" s="38" t="s">
        <v>50</v>
      </c>
      <c r="D6" s="48">
        <v>30094</v>
      </c>
      <c r="E6" s="38" t="s">
        <v>51</v>
      </c>
      <c r="F6" s="49" t="s">
        <v>47</v>
      </c>
      <c r="G6" s="50">
        <v>6</v>
      </c>
      <c r="H6" s="50">
        <v>4</v>
      </c>
      <c r="I6" s="50">
        <v>0</v>
      </c>
      <c r="J6" s="50">
        <v>0</v>
      </c>
      <c r="K6" s="51">
        <f t="shared" ref="K6:K39" si="0">H6+I6</f>
        <v>4</v>
      </c>
      <c r="L6" s="51">
        <f t="shared" ref="L6:L39" si="1">K6+G6</f>
        <v>10</v>
      </c>
      <c r="M6" s="51">
        <f t="shared" ref="M6:M39" si="2">J6</f>
        <v>0</v>
      </c>
      <c r="N6" s="41" t="s">
        <v>26</v>
      </c>
      <c r="O6" s="52" t="s">
        <v>27</v>
      </c>
      <c r="P6" s="52" t="s">
        <v>28</v>
      </c>
      <c r="Q6" s="19" t="s">
        <v>52</v>
      </c>
      <c r="R6" s="53"/>
      <c r="S6" s="54"/>
      <c r="T6" s="55"/>
    </row>
    <row r="7" spans="1:20" s="56" customFormat="1" x14ac:dyDescent="0.2">
      <c r="A7" s="57" t="s">
        <v>168</v>
      </c>
      <c r="B7" s="38" t="s">
        <v>89</v>
      </c>
      <c r="C7" s="38" t="s">
        <v>90</v>
      </c>
      <c r="D7" s="48">
        <v>29744</v>
      </c>
      <c r="E7" s="38" t="s">
        <v>91</v>
      </c>
      <c r="F7" s="49" t="s">
        <v>47</v>
      </c>
      <c r="G7" s="50">
        <v>6</v>
      </c>
      <c r="H7" s="50">
        <v>8</v>
      </c>
      <c r="I7" s="50">
        <v>0</v>
      </c>
      <c r="J7" s="50">
        <v>0</v>
      </c>
      <c r="K7" s="51">
        <f>H7+I7</f>
        <v>8</v>
      </c>
      <c r="L7" s="51">
        <f>K7+G7</f>
        <v>14</v>
      </c>
      <c r="M7" s="51">
        <f>J7</f>
        <v>0</v>
      </c>
      <c r="N7" s="41" t="s">
        <v>26</v>
      </c>
      <c r="O7" s="52" t="s">
        <v>27</v>
      </c>
      <c r="P7" s="52" t="s">
        <v>28</v>
      </c>
      <c r="Q7" s="21" t="s">
        <v>92</v>
      </c>
      <c r="R7" s="53"/>
      <c r="S7" s="54"/>
      <c r="T7" s="55"/>
    </row>
    <row r="8" spans="1:20" s="56" customFormat="1" x14ac:dyDescent="0.2">
      <c r="A8" s="57" t="s">
        <v>168</v>
      </c>
      <c r="B8" s="38" t="s">
        <v>86</v>
      </c>
      <c r="C8" s="38" t="s">
        <v>87</v>
      </c>
      <c r="D8" s="48">
        <v>29757</v>
      </c>
      <c r="E8" s="38" t="s">
        <v>88</v>
      </c>
      <c r="F8" s="49" t="s">
        <v>47</v>
      </c>
      <c r="G8" s="50">
        <v>6</v>
      </c>
      <c r="H8" s="50">
        <v>8</v>
      </c>
      <c r="I8" s="50">
        <v>0</v>
      </c>
      <c r="J8" s="50">
        <v>0</v>
      </c>
      <c r="K8" s="51">
        <f>H8+I8</f>
        <v>8</v>
      </c>
      <c r="L8" s="51">
        <f>K8+G8</f>
        <v>14</v>
      </c>
      <c r="M8" s="51">
        <f>J8</f>
        <v>0</v>
      </c>
      <c r="N8" s="41" t="s">
        <v>26</v>
      </c>
      <c r="O8" s="52" t="s">
        <v>27</v>
      </c>
      <c r="P8" s="52" t="s">
        <v>28</v>
      </c>
      <c r="Q8" s="21" t="s">
        <v>76</v>
      </c>
      <c r="R8" s="53"/>
      <c r="S8" s="54"/>
      <c r="T8" s="55"/>
    </row>
    <row r="9" spans="1:20" s="56" customFormat="1" x14ac:dyDescent="0.2">
      <c r="A9" s="57" t="s">
        <v>168</v>
      </c>
      <c r="B9" s="58" t="s">
        <v>119</v>
      </c>
      <c r="C9" s="58" t="s">
        <v>120</v>
      </c>
      <c r="D9" s="59">
        <v>28883</v>
      </c>
      <c r="E9" s="58" t="s">
        <v>121</v>
      </c>
      <c r="F9" s="49" t="s">
        <v>47</v>
      </c>
      <c r="G9" s="50">
        <v>6</v>
      </c>
      <c r="H9" s="50">
        <v>4</v>
      </c>
      <c r="I9" s="50">
        <v>3</v>
      </c>
      <c r="J9" s="50">
        <v>0</v>
      </c>
      <c r="K9" s="51">
        <f>H9+I9</f>
        <v>7</v>
      </c>
      <c r="L9" s="51">
        <f>K9+G9</f>
        <v>13</v>
      </c>
      <c r="M9" s="51">
        <f>J9</f>
        <v>0</v>
      </c>
      <c r="N9" s="41" t="s">
        <v>26</v>
      </c>
      <c r="O9" s="52" t="s">
        <v>27</v>
      </c>
      <c r="P9" s="52" t="s">
        <v>28</v>
      </c>
      <c r="Q9" s="55" t="s">
        <v>65</v>
      </c>
      <c r="R9" s="53"/>
      <c r="S9" s="54"/>
      <c r="T9" s="21"/>
    </row>
    <row r="10" spans="1:20" s="56" customFormat="1" x14ac:dyDescent="0.2">
      <c r="A10" s="57" t="s">
        <v>168</v>
      </c>
      <c r="B10" s="58" t="s">
        <v>162</v>
      </c>
      <c r="C10" s="58" t="s">
        <v>163</v>
      </c>
      <c r="D10" s="59">
        <v>28661</v>
      </c>
      <c r="E10" s="58" t="s">
        <v>24</v>
      </c>
      <c r="F10" s="49" t="s">
        <v>47</v>
      </c>
      <c r="G10" s="50">
        <v>6</v>
      </c>
      <c r="H10" s="50">
        <v>4</v>
      </c>
      <c r="I10" s="50">
        <v>3</v>
      </c>
      <c r="J10" s="50"/>
      <c r="K10" s="51">
        <v>7</v>
      </c>
      <c r="L10" s="51">
        <v>13</v>
      </c>
      <c r="M10" s="51">
        <v>0</v>
      </c>
      <c r="N10" s="41"/>
      <c r="O10" s="52"/>
      <c r="P10" s="52"/>
      <c r="Q10" s="55" t="s">
        <v>164</v>
      </c>
      <c r="R10" s="53"/>
      <c r="S10" s="54"/>
      <c r="T10" s="21"/>
    </row>
    <row r="11" spans="1:20" s="46" customFormat="1" x14ac:dyDescent="0.2">
      <c r="A11" s="57" t="s">
        <v>168</v>
      </c>
      <c r="B11" s="38" t="s">
        <v>111</v>
      </c>
      <c r="C11" s="38" t="s">
        <v>112</v>
      </c>
      <c r="D11" s="37">
        <v>30250</v>
      </c>
      <c r="E11" s="38" t="s">
        <v>24</v>
      </c>
      <c r="F11" s="49" t="s">
        <v>47</v>
      </c>
      <c r="G11" s="39">
        <v>6</v>
      </c>
      <c r="H11" s="39">
        <v>4</v>
      </c>
      <c r="I11" s="39">
        <v>0</v>
      </c>
      <c r="J11" s="39">
        <v>0</v>
      </c>
      <c r="K11" s="40">
        <f>H11+I11</f>
        <v>4</v>
      </c>
      <c r="L11" s="40">
        <f>K11+G11</f>
        <v>10</v>
      </c>
      <c r="M11" s="40">
        <f>J11</f>
        <v>0</v>
      </c>
      <c r="N11" s="41" t="s">
        <v>26</v>
      </c>
      <c r="O11" s="42" t="s">
        <v>27</v>
      </c>
      <c r="P11" s="42" t="s">
        <v>28</v>
      </c>
      <c r="Q11" s="36" t="s">
        <v>113</v>
      </c>
      <c r="R11" s="44"/>
      <c r="S11" s="45"/>
      <c r="T11" s="20"/>
    </row>
    <row r="12" spans="1:20" s="46" customFormat="1" x14ac:dyDescent="0.2">
      <c r="A12" s="57" t="s">
        <v>168</v>
      </c>
      <c r="B12" s="36" t="s">
        <v>45</v>
      </c>
      <c r="C12" s="36" t="s">
        <v>40</v>
      </c>
      <c r="D12" s="37">
        <v>31407</v>
      </c>
      <c r="E12" s="36" t="s">
        <v>46</v>
      </c>
      <c r="F12" s="49" t="s">
        <v>47</v>
      </c>
      <c r="G12" s="39">
        <v>6</v>
      </c>
      <c r="H12" s="39">
        <v>4</v>
      </c>
      <c r="I12" s="39">
        <v>0</v>
      </c>
      <c r="J12" s="39">
        <v>0</v>
      </c>
      <c r="K12" s="40">
        <f>H12+I12</f>
        <v>4</v>
      </c>
      <c r="L12" s="40">
        <f>K12+G12</f>
        <v>10</v>
      </c>
      <c r="M12" s="40">
        <f>J12</f>
        <v>0</v>
      </c>
      <c r="N12" s="41" t="s">
        <v>26</v>
      </c>
      <c r="O12" s="42" t="s">
        <v>27</v>
      </c>
      <c r="P12" s="42" t="s">
        <v>28</v>
      </c>
      <c r="Q12" s="60" t="s">
        <v>48</v>
      </c>
      <c r="R12" s="44"/>
      <c r="S12" s="45"/>
      <c r="T12" s="55"/>
    </row>
    <row r="13" spans="1:20" s="61" customFormat="1" x14ac:dyDescent="0.2">
      <c r="A13" s="57" t="s">
        <v>168</v>
      </c>
      <c r="B13" s="38" t="s">
        <v>70</v>
      </c>
      <c r="C13" s="38" t="s">
        <v>71</v>
      </c>
      <c r="D13" s="37">
        <v>34379</v>
      </c>
      <c r="E13" s="38" t="s">
        <v>72</v>
      </c>
      <c r="F13" s="49" t="s">
        <v>47</v>
      </c>
      <c r="G13" s="39">
        <v>6</v>
      </c>
      <c r="H13" s="39">
        <v>4</v>
      </c>
      <c r="I13" s="39">
        <v>0</v>
      </c>
      <c r="J13" s="39">
        <v>0</v>
      </c>
      <c r="K13" s="40">
        <f>H13+I13</f>
        <v>4</v>
      </c>
      <c r="L13" s="40">
        <f>K13+G13</f>
        <v>10</v>
      </c>
      <c r="M13" s="40">
        <f>J13</f>
        <v>0</v>
      </c>
      <c r="N13" s="41" t="s">
        <v>26</v>
      </c>
      <c r="O13" s="42" t="s">
        <v>27</v>
      </c>
      <c r="P13" s="42" t="s">
        <v>28</v>
      </c>
      <c r="Q13" s="20" t="s">
        <v>73</v>
      </c>
      <c r="R13" s="44"/>
      <c r="S13" s="20"/>
      <c r="T13" s="55"/>
    </row>
    <row r="14" spans="1:20" s="46" customFormat="1" x14ac:dyDescent="0.2">
      <c r="A14" s="57" t="s">
        <v>168</v>
      </c>
      <c r="B14" s="38" t="s">
        <v>108</v>
      </c>
      <c r="C14" s="38" t="s">
        <v>109</v>
      </c>
      <c r="D14" s="37">
        <v>24476</v>
      </c>
      <c r="E14" s="38" t="s">
        <v>24</v>
      </c>
      <c r="F14" s="36"/>
      <c r="G14" s="39">
        <v>6</v>
      </c>
      <c r="H14" s="39">
        <v>0</v>
      </c>
      <c r="I14" s="39">
        <v>6</v>
      </c>
      <c r="J14" s="39">
        <v>0</v>
      </c>
      <c r="K14" s="40">
        <f t="shared" ref="K14:K21" si="3">H14+I14</f>
        <v>6</v>
      </c>
      <c r="L14" s="40">
        <f t="shared" ref="L14:L25" si="4">K14+G14</f>
        <v>12</v>
      </c>
      <c r="M14" s="40">
        <f t="shared" ref="M14:M25" si="5">J14</f>
        <v>0</v>
      </c>
      <c r="N14" s="41" t="s">
        <v>26</v>
      </c>
      <c r="O14" s="42" t="s">
        <v>27</v>
      </c>
      <c r="P14" s="42" t="s">
        <v>28</v>
      </c>
      <c r="Q14" s="20" t="s">
        <v>110</v>
      </c>
      <c r="R14" s="44"/>
      <c r="S14" s="45"/>
      <c r="T14" s="20"/>
    </row>
    <row r="15" spans="1:20" s="46" customFormat="1" x14ac:dyDescent="0.2">
      <c r="A15" s="57" t="s">
        <v>168</v>
      </c>
      <c r="B15" s="38" t="s">
        <v>102</v>
      </c>
      <c r="C15" s="38" t="s">
        <v>103</v>
      </c>
      <c r="D15" s="37">
        <v>25222</v>
      </c>
      <c r="E15" s="38" t="s">
        <v>104</v>
      </c>
      <c r="F15" s="38"/>
      <c r="G15" s="39">
        <v>6</v>
      </c>
      <c r="H15" s="39">
        <v>0</v>
      </c>
      <c r="I15" s="39">
        <v>6</v>
      </c>
      <c r="J15" s="39">
        <v>0</v>
      </c>
      <c r="K15" s="40">
        <f t="shared" si="3"/>
        <v>6</v>
      </c>
      <c r="L15" s="40">
        <f t="shared" si="4"/>
        <v>12</v>
      </c>
      <c r="M15" s="40">
        <f t="shared" si="5"/>
        <v>0</v>
      </c>
      <c r="N15" s="41" t="s">
        <v>26</v>
      </c>
      <c r="O15" s="42" t="s">
        <v>27</v>
      </c>
      <c r="P15" s="42" t="s">
        <v>28</v>
      </c>
      <c r="Q15" s="21" t="s">
        <v>85</v>
      </c>
      <c r="R15" s="44"/>
      <c r="S15" s="45"/>
      <c r="T15" s="20"/>
    </row>
    <row r="16" spans="1:20" s="46" customFormat="1" x14ac:dyDescent="0.2">
      <c r="A16" s="57" t="s">
        <v>168</v>
      </c>
      <c r="B16" s="38" t="s">
        <v>93</v>
      </c>
      <c r="C16" s="38" t="s">
        <v>94</v>
      </c>
      <c r="D16" s="37">
        <v>26780</v>
      </c>
      <c r="E16" s="38" t="s">
        <v>24</v>
      </c>
      <c r="F16" s="36"/>
      <c r="G16" s="39">
        <v>6</v>
      </c>
      <c r="H16" s="39">
        <v>0</v>
      </c>
      <c r="I16" s="39">
        <v>6</v>
      </c>
      <c r="J16" s="39">
        <v>0</v>
      </c>
      <c r="K16" s="40">
        <f t="shared" si="3"/>
        <v>6</v>
      </c>
      <c r="L16" s="40">
        <f t="shared" si="4"/>
        <v>12</v>
      </c>
      <c r="M16" s="40">
        <f t="shared" si="5"/>
        <v>0</v>
      </c>
      <c r="N16" s="41" t="s">
        <v>26</v>
      </c>
      <c r="O16" s="42" t="s">
        <v>27</v>
      </c>
      <c r="P16" s="42" t="s">
        <v>28</v>
      </c>
      <c r="Q16" s="20" t="s">
        <v>95</v>
      </c>
      <c r="R16" s="44"/>
      <c r="S16" s="45"/>
      <c r="T16" s="55"/>
    </row>
    <row r="17" spans="1:20" s="46" customFormat="1" x14ac:dyDescent="0.2">
      <c r="A17" s="57" t="s">
        <v>168</v>
      </c>
      <c r="B17" s="36" t="s">
        <v>122</v>
      </c>
      <c r="C17" s="36" t="s">
        <v>123</v>
      </c>
      <c r="D17" s="37">
        <v>27226</v>
      </c>
      <c r="E17" s="36" t="s">
        <v>124</v>
      </c>
      <c r="F17" s="36"/>
      <c r="G17" s="39">
        <v>6</v>
      </c>
      <c r="H17" s="39">
        <v>0</v>
      </c>
      <c r="I17" s="39">
        <v>6</v>
      </c>
      <c r="J17" s="39">
        <v>0</v>
      </c>
      <c r="K17" s="40">
        <f t="shared" si="3"/>
        <v>6</v>
      </c>
      <c r="L17" s="40">
        <f t="shared" si="4"/>
        <v>12</v>
      </c>
      <c r="M17" s="40">
        <f t="shared" si="5"/>
        <v>0</v>
      </c>
      <c r="N17" s="41"/>
      <c r="O17" s="42"/>
      <c r="P17" s="42"/>
      <c r="Q17" s="43" t="s">
        <v>125</v>
      </c>
      <c r="R17" s="44"/>
      <c r="S17" s="45"/>
      <c r="T17" s="20"/>
    </row>
    <row r="18" spans="1:20" s="46" customFormat="1" x14ac:dyDescent="0.2">
      <c r="A18" s="57" t="s">
        <v>168</v>
      </c>
      <c r="B18" s="38" t="s">
        <v>99</v>
      </c>
      <c r="C18" s="38" t="s">
        <v>100</v>
      </c>
      <c r="D18" s="37">
        <v>27831</v>
      </c>
      <c r="E18" s="38" t="s">
        <v>55</v>
      </c>
      <c r="F18" s="36"/>
      <c r="G18" s="39">
        <v>6</v>
      </c>
      <c r="H18" s="39">
        <v>0</v>
      </c>
      <c r="I18" s="39">
        <v>6</v>
      </c>
      <c r="J18" s="39">
        <v>0</v>
      </c>
      <c r="K18" s="40">
        <f t="shared" si="3"/>
        <v>6</v>
      </c>
      <c r="L18" s="40">
        <f t="shared" si="4"/>
        <v>12</v>
      </c>
      <c r="M18" s="40">
        <f t="shared" si="5"/>
        <v>0</v>
      </c>
      <c r="N18" s="62" t="s">
        <v>26</v>
      </c>
      <c r="O18" s="63" t="s">
        <v>27</v>
      </c>
      <c r="P18" s="63" t="s">
        <v>28</v>
      </c>
      <c r="Q18" s="20" t="s">
        <v>101</v>
      </c>
      <c r="R18" s="44"/>
      <c r="S18" s="20"/>
      <c r="T18" s="45"/>
    </row>
    <row r="19" spans="1:20" s="46" customFormat="1" x14ac:dyDescent="0.2">
      <c r="A19" s="57" t="s">
        <v>168</v>
      </c>
      <c r="B19" s="38" t="s">
        <v>79</v>
      </c>
      <c r="C19" s="38" t="s">
        <v>80</v>
      </c>
      <c r="D19" s="37">
        <v>29726</v>
      </c>
      <c r="E19" s="38" t="s">
        <v>81</v>
      </c>
      <c r="F19" s="38"/>
      <c r="G19" s="39">
        <v>6</v>
      </c>
      <c r="H19" s="39">
        <v>0</v>
      </c>
      <c r="I19" s="39">
        <v>6</v>
      </c>
      <c r="J19" s="39">
        <v>0</v>
      </c>
      <c r="K19" s="40">
        <f t="shared" si="3"/>
        <v>6</v>
      </c>
      <c r="L19" s="40">
        <f t="shared" si="4"/>
        <v>12</v>
      </c>
      <c r="M19" s="40">
        <f t="shared" si="5"/>
        <v>0</v>
      </c>
      <c r="N19" s="41" t="s">
        <v>26</v>
      </c>
      <c r="O19" s="42" t="s">
        <v>27</v>
      </c>
      <c r="P19" s="42" t="s">
        <v>28</v>
      </c>
      <c r="Q19" s="20" t="s">
        <v>67</v>
      </c>
      <c r="R19" s="44"/>
      <c r="S19" s="45"/>
      <c r="T19" s="55"/>
    </row>
    <row r="20" spans="1:20" s="46" customFormat="1" x14ac:dyDescent="0.2">
      <c r="A20" s="57" t="s">
        <v>168</v>
      </c>
      <c r="B20" s="38" t="s">
        <v>74</v>
      </c>
      <c r="C20" s="38" t="s">
        <v>75</v>
      </c>
      <c r="D20" s="37">
        <v>27832</v>
      </c>
      <c r="E20" s="38" t="s">
        <v>24</v>
      </c>
      <c r="F20" s="36"/>
      <c r="G20" s="39">
        <v>6</v>
      </c>
      <c r="H20" s="39">
        <v>0</v>
      </c>
      <c r="I20" s="39">
        <v>3</v>
      </c>
      <c r="J20" s="39">
        <v>0</v>
      </c>
      <c r="K20" s="40">
        <f t="shared" si="3"/>
        <v>3</v>
      </c>
      <c r="L20" s="40">
        <f t="shared" si="4"/>
        <v>9</v>
      </c>
      <c r="M20" s="40">
        <f t="shared" si="5"/>
        <v>0</v>
      </c>
      <c r="N20" s="41" t="s">
        <v>26</v>
      </c>
      <c r="O20" s="42" t="s">
        <v>27</v>
      </c>
      <c r="P20" s="42" t="s">
        <v>28</v>
      </c>
      <c r="Q20" s="20" t="s">
        <v>76</v>
      </c>
      <c r="R20" s="44"/>
      <c r="S20" s="20"/>
      <c r="T20" s="55"/>
    </row>
    <row r="21" spans="1:20" s="46" customFormat="1" x14ac:dyDescent="0.2">
      <c r="A21" s="57" t="s">
        <v>168</v>
      </c>
      <c r="B21" s="38" t="s">
        <v>105</v>
      </c>
      <c r="C21" s="38" t="s">
        <v>106</v>
      </c>
      <c r="D21" s="37">
        <v>25433</v>
      </c>
      <c r="E21" s="38" t="s">
        <v>24</v>
      </c>
      <c r="F21" s="36"/>
      <c r="G21" s="39">
        <v>6</v>
      </c>
      <c r="H21" s="39">
        <v>0</v>
      </c>
      <c r="I21" s="39">
        <v>0</v>
      </c>
      <c r="J21" s="39">
        <v>0</v>
      </c>
      <c r="K21" s="40">
        <f t="shared" si="3"/>
        <v>0</v>
      </c>
      <c r="L21" s="40">
        <f t="shared" si="4"/>
        <v>6</v>
      </c>
      <c r="M21" s="40">
        <f t="shared" si="5"/>
        <v>0</v>
      </c>
      <c r="N21" s="41" t="s">
        <v>26</v>
      </c>
      <c r="O21" s="42" t="s">
        <v>27</v>
      </c>
      <c r="P21" s="42" t="s">
        <v>28</v>
      </c>
      <c r="Q21" s="20" t="s">
        <v>107</v>
      </c>
      <c r="R21" s="44"/>
      <c r="S21" s="45"/>
      <c r="T21" s="20"/>
    </row>
    <row r="22" spans="1:20" s="46" customFormat="1" x14ac:dyDescent="0.2">
      <c r="A22" s="57" t="s">
        <v>168</v>
      </c>
      <c r="B22" s="36" t="s">
        <v>128</v>
      </c>
      <c r="C22" s="36" t="s">
        <v>129</v>
      </c>
      <c r="D22" s="37">
        <v>26868</v>
      </c>
      <c r="E22" s="36" t="s">
        <v>24</v>
      </c>
      <c r="F22" s="38"/>
      <c r="G22" s="39">
        <v>6</v>
      </c>
      <c r="H22" s="39">
        <v>0</v>
      </c>
      <c r="I22" s="39">
        <v>0</v>
      </c>
      <c r="J22" s="39">
        <v>0</v>
      </c>
      <c r="K22" s="40">
        <v>0</v>
      </c>
      <c r="L22" s="40">
        <f t="shared" si="4"/>
        <v>6</v>
      </c>
      <c r="M22" s="40">
        <f t="shared" si="5"/>
        <v>0</v>
      </c>
      <c r="N22" s="41" t="s">
        <v>26</v>
      </c>
      <c r="O22" s="42" t="s">
        <v>27</v>
      </c>
      <c r="P22" s="42" t="s">
        <v>28</v>
      </c>
      <c r="Q22" s="43" t="s">
        <v>166</v>
      </c>
      <c r="R22" s="44"/>
      <c r="S22" s="45"/>
      <c r="T22" s="20"/>
    </row>
    <row r="23" spans="1:20" s="46" customFormat="1" x14ac:dyDescent="0.2">
      <c r="A23" s="57" t="s">
        <v>168</v>
      </c>
      <c r="B23" s="38" t="s">
        <v>66</v>
      </c>
      <c r="C23" s="38" t="s">
        <v>43</v>
      </c>
      <c r="D23" s="37">
        <v>27713</v>
      </c>
      <c r="E23" s="38" t="s">
        <v>24</v>
      </c>
      <c r="F23" s="38"/>
      <c r="G23" s="39">
        <v>6</v>
      </c>
      <c r="H23" s="39">
        <v>0</v>
      </c>
      <c r="I23" s="39">
        <v>0</v>
      </c>
      <c r="J23" s="39">
        <v>0</v>
      </c>
      <c r="K23" s="40">
        <f>H23+I23</f>
        <v>0</v>
      </c>
      <c r="L23" s="40">
        <f t="shared" si="4"/>
        <v>6</v>
      </c>
      <c r="M23" s="40">
        <f t="shared" si="5"/>
        <v>0</v>
      </c>
      <c r="N23" s="41" t="s">
        <v>26</v>
      </c>
      <c r="O23" s="42" t="s">
        <v>27</v>
      </c>
      <c r="P23" s="42" t="s">
        <v>28</v>
      </c>
      <c r="Q23" s="20" t="s">
        <v>67</v>
      </c>
      <c r="R23" s="44"/>
      <c r="S23" s="45"/>
      <c r="T23" s="55"/>
    </row>
    <row r="24" spans="1:20" s="46" customFormat="1" ht="15" x14ac:dyDescent="0.2">
      <c r="A24" s="57" t="s">
        <v>168</v>
      </c>
      <c r="B24" s="38" t="s">
        <v>57</v>
      </c>
      <c r="C24" s="38" t="s">
        <v>58</v>
      </c>
      <c r="D24" s="48">
        <v>28785</v>
      </c>
      <c r="E24" s="38" t="s">
        <v>59</v>
      </c>
      <c r="F24" s="38"/>
      <c r="G24" s="39">
        <v>6</v>
      </c>
      <c r="H24" s="39">
        <v>0</v>
      </c>
      <c r="I24" s="39">
        <v>0</v>
      </c>
      <c r="J24" s="39">
        <v>0</v>
      </c>
      <c r="K24" s="40">
        <f>H24+I24</f>
        <v>0</v>
      </c>
      <c r="L24" s="40">
        <f t="shared" si="4"/>
        <v>6</v>
      </c>
      <c r="M24" s="40">
        <f t="shared" si="5"/>
        <v>0</v>
      </c>
      <c r="N24" s="41" t="s">
        <v>26</v>
      </c>
      <c r="O24" s="42" t="s">
        <v>27</v>
      </c>
      <c r="P24" s="42" t="s">
        <v>28</v>
      </c>
      <c r="Q24" s="19" t="s">
        <v>60</v>
      </c>
      <c r="R24" s="53"/>
      <c r="S24" s="64"/>
      <c r="T24" s="55"/>
    </row>
    <row r="25" spans="1:20" s="46" customFormat="1" x14ac:dyDescent="0.2">
      <c r="A25" s="57" t="s">
        <v>168</v>
      </c>
      <c r="B25" s="36" t="s">
        <v>53</v>
      </c>
      <c r="C25" s="36" t="s">
        <v>54</v>
      </c>
      <c r="D25" s="37">
        <v>31317</v>
      </c>
      <c r="E25" s="36" t="s">
        <v>55</v>
      </c>
      <c r="F25" s="36"/>
      <c r="G25" s="39">
        <v>6</v>
      </c>
      <c r="H25" s="39">
        <v>0</v>
      </c>
      <c r="I25" s="39">
        <v>0</v>
      </c>
      <c r="J25" s="39">
        <v>0</v>
      </c>
      <c r="K25" s="40">
        <f>H25+I25</f>
        <v>0</v>
      </c>
      <c r="L25" s="40">
        <f t="shared" si="4"/>
        <v>6</v>
      </c>
      <c r="M25" s="40">
        <f t="shared" si="5"/>
        <v>0</v>
      </c>
      <c r="N25" s="41" t="s">
        <v>26</v>
      </c>
      <c r="O25" s="42" t="s">
        <v>27</v>
      </c>
      <c r="P25" s="42" t="s">
        <v>28</v>
      </c>
      <c r="Q25" s="65" t="s">
        <v>56</v>
      </c>
      <c r="R25" s="44"/>
      <c r="S25" s="45"/>
      <c r="T25" s="55"/>
    </row>
    <row r="26" spans="1:20" s="46" customFormat="1" x14ac:dyDescent="0.2">
      <c r="A26" s="57" t="s">
        <v>168</v>
      </c>
      <c r="B26" s="63" t="s">
        <v>34</v>
      </c>
      <c r="C26" s="63" t="s">
        <v>35</v>
      </c>
      <c r="D26" s="66">
        <v>32059</v>
      </c>
      <c r="E26" s="63" t="s">
        <v>36</v>
      </c>
      <c r="F26" s="63" t="s">
        <v>37</v>
      </c>
      <c r="G26" s="39">
        <v>6</v>
      </c>
      <c r="H26" s="39">
        <v>0</v>
      </c>
      <c r="I26" s="39">
        <v>0</v>
      </c>
      <c r="J26" s="39">
        <v>0</v>
      </c>
      <c r="K26" s="40">
        <f t="shared" si="0"/>
        <v>0</v>
      </c>
      <c r="L26" s="40">
        <f t="shared" si="1"/>
        <v>6</v>
      </c>
      <c r="M26" s="40">
        <f t="shared" si="2"/>
        <v>0</v>
      </c>
      <c r="N26" s="41" t="s">
        <v>26</v>
      </c>
      <c r="O26" s="42" t="s">
        <v>27</v>
      </c>
      <c r="P26" s="42" t="s">
        <v>28</v>
      </c>
      <c r="Q26" s="63" t="s">
        <v>38</v>
      </c>
      <c r="R26" s="67"/>
      <c r="S26" s="68"/>
      <c r="T26" s="69"/>
    </row>
    <row r="27" spans="1:20" s="46" customFormat="1" x14ac:dyDescent="0.2">
      <c r="A27" s="57" t="s">
        <v>168</v>
      </c>
      <c r="B27" s="36" t="s">
        <v>39</v>
      </c>
      <c r="C27" s="36" t="s">
        <v>40</v>
      </c>
      <c r="D27" s="37">
        <v>32538</v>
      </c>
      <c r="E27" s="36" t="s">
        <v>24</v>
      </c>
      <c r="F27" s="36"/>
      <c r="G27" s="39">
        <v>6</v>
      </c>
      <c r="H27" s="39">
        <v>0</v>
      </c>
      <c r="I27" s="39">
        <v>0</v>
      </c>
      <c r="J27" s="39">
        <v>0</v>
      </c>
      <c r="K27" s="40">
        <f t="shared" si="0"/>
        <v>0</v>
      </c>
      <c r="L27" s="40">
        <f t="shared" si="1"/>
        <v>6</v>
      </c>
      <c r="M27" s="40">
        <f t="shared" si="2"/>
        <v>0</v>
      </c>
      <c r="N27" s="41" t="s">
        <v>26</v>
      </c>
      <c r="O27" s="42" t="s">
        <v>27</v>
      </c>
      <c r="P27" s="42" t="s">
        <v>28</v>
      </c>
      <c r="Q27" s="65" t="s">
        <v>41</v>
      </c>
      <c r="R27" s="44"/>
      <c r="S27" s="20"/>
      <c r="T27" s="43"/>
    </row>
    <row r="28" spans="1:20" s="46" customFormat="1" x14ac:dyDescent="0.2">
      <c r="A28" s="57" t="s">
        <v>169</v>
      </c>
      <c r="B28" s="38" t="s">
        <v>31</v>
      </c>
      <c r="C28" s="38" t="s">
        <v>32</v>
      </c>
      <c r="D28" s="37">
        <v>26616</v>
      </c>
      <c r="E28" s="38" t="s">
        <v>24</v>
      </c>
      <c r="F28" s="70" t="s">
        <v>25</v>
      </c>
      <c r="G28" s="39">
        <v>6</v>
      </c>
      <c r="H28" s="39">
        <v>0</v>
      </c>
      <c r="I28" s="39">
        <v>3</v>
      </c>
      <c r="J28" s="39">
        <v>0</v>
      </c>
      <c r="K28" s="40">
        <f>H28+I28</f>
        <v>3</v>
      </c>
      <c r="L28" s="40">
        <f>K28+G28</f>
        <v>9</v>
      </c>
      <c r="M28" s="40">
        <f>J28</f>
        <v>0</v>
      </c>
      <c r="N28" s="41" t="s">
        <v>26</v>
      </c>
      <c r="O28" s="42" t="s">
        <v>27</v>
      </c>
      <c r="P28" s="42" t="s">
        <v>28</v>
      </c>
      <c r="Q28" s="20" t="s">
        <v>33</v>
      </c>
      <c r="R28" s="44"/>
      <c r="S28" s="20"/>
      <c r="T28" s="55"/>
    </row>
    <row r="29" spans="1:20" s="46" customFormat="1" x14ac:dyDescent="0.2">
      <c r="A29" s="57" t="s">
        <v>169</v>
      </c>
      <c r="B29" s="38" t="s">
        <v>22</v>
      </c>
      <c r="C29" s="38" t="s">
        <v>23</v>
      </c>
      <c r="D29" s="37">
        <v>26092</v>
      </c>
      <c r="E29" s="38" t="s">
        <v>24</v>
      </c>
      <c r="F29" s="70" t="s">
        <v>25</v>
      </c>
      <c r="G29" s="39">
        <v>6</v>
      </c>
      <c r="H29" s="39">
        <v>0</v>
      </c>
      <c r="I29" s="39">
        <v>0</v>
      </c>
      <c r="J29" s="39">
        <v>0</v>
      </c>
      <c r="K29" s="40">
        <f t="shared" si="0"/>
        <v>0</v>
      </c>
      <c r="L29" s="40">
        <f t="shared" si="1"/>
        <v>6</v>
      </c>
      <c r="M29" s="40">
        <f t="shared" si="2"/>
        <v>0</v>
      </c>
      <c r="N29" s="41" t="s">
        <v>26</v>
      </c>
      <c r="O29" s="42" t="s">
        <v>27</v>
      </c>
      <c r="P29" s="42" t="s">
        <v>28</v>
      </c>
      <c r="Q29" s="20" t="s">
        <v>29</v>
      </c>
      <c r="R29" s="44"/>
      <c r="S29" s="45"/>
      <c r="T29" s="55"/>
    </row>
    <row r="30" spans="1:20" s="46" customFormat="1" x14ac:dyDescent="0.2">
      <c r="A30" s="57" t="s">
        <v>169</v>
      </c>
      <c r="B30" s="38" t="s">
        <v>77</v>
      </c>
      <c r="C30" s="38" t="s">
        <v>78</v>
      </c>
      <c r="D30" s="37">
        <v>31494</v>
      </c>
      <c r="E30" s="38" t="s">
        <v>24</v>
      </c>
      <c r="F30" s="49" t="s">
        <v>47</v>
      </c>
      <c r="G30" s="39">
        <v>6</v>
      </c>
      <c r="H30" s="39">
        <v>8</v>
      </c>
      <c r="I30" s="39">
        <v>0</v>
      </c>
      <c r="J30" s="39">
        <v>0</v>
      </c>
      <c r="K30" s="40">
        <f>H30+I30</f>
        <v>8</v>
      </c>
      <c r="L30" s="40">
        <f>K30+G30</f>
        <v>14</v>
      </c>
      <c r="M30" s="40">
        <f>J30</f>
        <v>0</v>
      </c>
      <c r="N30" s="41" t="s">
        <v>26</v>
      </c>
      <c r="O30" s="42" t="s">
        <v>27</v>
      </c>
      <c r="P30" s="42" t="s">
        <v>28</v>
      </c>
      <c r="Q30" s="20" t="s">
        <v>67</v>
      </c>
      <c r="R30" s="44"/>
      <c r="S30" s="45"/>
      <c r="T30" s="55"/>
    </row>
    <row r="31" spans="1:20" s="46" customFormat="1" x14ac:dyDescent="0.2">
      <c r="A31" s="57" t="s">
        <v>169</v>
      </c>
      <c r="B31" s="38" t="s">
        <v>68</v>
      </c>
      <c r="C31" s="38" t="s">
        <v>69</v>
      </c>
      <c r="D31" s="37">
        <v>28340</v>
      </c>
      <c r="E31" s="38" t="s">
        <v>24</v>
      </c>
      <c r="F31" s="49" t="s">
        <v>47</v>
      </c>
      <c r="G31" s="39">
        <v>6</v>
      </c>
      <c r="H31" s="39">
        <v>4</v>
      </c>
      <c r="I31" s="39">
        <v>3</v>
      </c>
      <c r="J31" s="39">
        <v>0</v>
      </c>
      <c r="K31" s="40">
        <f>H31+I31</f>
        <v>7</v>
      </c>
      <c r="L31" s="40">
        <f>K31+G31</f>
        <v>13</v>
      </c>
      <c r="M31" s="40">
        <f>J31</f>
        <v>0</v>
      </c>
      <c r="N31" s="71" t="s">
        <v>26</v>
      </c>
      <c r="O31" s="72" t="s">
        <v>27</v>
      </c>
      <c r="P31" s="72" t="s">
        <v>28</v>
      </c>
      <c r="Q31" s="20" t="s">
        <v>67</v>
      </c>
      <c r="R31" s="73"/>
      <c r="T31" s="74"/>
    </row>
    <row r="32" spans="1:20" s="46" customFormat="1" ht="15" x14ac:dyDescent="0.2">
      <c r="A32" s="57" t="s">
        <v>169</v>
      </c>
      <c r="B32" s="36" t="s">
        <v>63</v>
      </c>
      <c r="C32" s="36" t="s">
        <v>64</v>
      </c>
      <c r="D32" s="37">
        <v>28496</v>
      </c>
      <c r="E32" s="36" t="s">
        <v>24</v>
      </c>
      <c r="F32" s="49" t="s">
        <v>47</v>
      </c>
      <c r="G32" s="39">
        <v>6</v>
      </c>
      <c r="H32" s="39">
        <v>4</v>
      </c>
      <c r="I32" s="39">
        <v>3</v>
      </c>
      <c r="J32" s="39">
        <v>0</v>
      </c>
      <c r="K32" s="40">
        <f>H32+I32</f>
        <v>7</v>
      </c>
      <c r="L32" s="40">
        <f>K32+G32</f>
        <v>13</v>
      </c>
      <c r="M32" s="40">
        <f>J32</f>
        <v>0</v>
      </c>
      <c r="N32" s="41" t="s">
        <v>26</v>
      </c>
      <c r="O32" s="42" t="s">
        <v>27</v>
      </c>
      <c r="P32" s="42" t="s">
        <v>28</v>
      </c>
      <c r="Q32" s="19" t="s">
        <v>65</v>
      </c>
      <c r="R32" s="44"/>
      <c r="S32" s="45"/>
      <c r="T32" s="55"/>
    </row>
    <row r="33" spans="1:20" s="46" customFormat="1" ht="15" x14ac:dyDescent="0.2">
      <c r="A33" s="57" t="s">
        <v>169</v>
      </c>
      <c r="B33" s="36" t="s">
        <v>61</v>
      </c>
      <c r="C33" s="36" t="s">
        <v>58</v>
      </c>
      <c r="D33" s="37">
        <v>30432</v>
      </c>
      <c r="E33" s="36" t="s">
        <v>24</v>
      </c>
      <c r="F33" s="49" t="s">
        <v>47</v>
      </c>
      <c r="G33" s="39">
        <v>6</v>
      </c>
      <c r="H33" s="39">
        <v>4</v>
      </c>
      <c r="I33" s="39">
        <v>3</v>
      </c>
      <c r="J33" s="39">
        <v>0</v>
      </c>
      <c r="K33" s="40">
        <f t="shared" si="0"/>
        <v>7</v>
      </c>
      <c r="L33" s="40">
        <f t="shared" si="1"/>
        <v>13</v>
      </c>
      <c r="M33" s="40">
        <f t="shared" si="2"/>
        <v>0</v>
      </c>
      <c r="N33" s="41" t="s">
        <v>26</v>
      </c>
      <c r="O33" s="42" t="s">
        <v>27</v>
      </c>
      <c r="P33" s="42" t="s">
        <v>28</v>
      </c>
      <c r="Q33" s="75" t="s">
        <v>62</v>
      </c>
      <c r="R33" s="44"/>
      <c r="S33" s="45"/>
      <c r="T33" s="55"/>
    </row>
    <row r="34" spans="1:20" s="46" customFormat="1" x14ac:dyDescent="0.2">
      <c r="A34" s="57" t="s">
        <v>169</v>
      </c>
      <c r="B34" s="76" t="s">
        <v>96</v>
      </c>
      <c r="C34" s="76" t="s">
        <v>97</v>
      </c>
      <c r="D34" s="77">
        <v>30448</v>
      </c>
      <c r="E34" s="76" t="s">
        <v>24</v>
      </c>
      <c r="F34" s="49" t="s">
        <v>47</v>
      </c>
      <c r="G34" s="39">
        <v>6</v>
      </c>
      <c r="H34" s="39">
        <v>4</v>
      </c>
      <c r="I34" s="39">
        <v>0</v>
      </c>
      <c r="J34" s="39">
        <v>0</v>
      </c>
      <c r="K34" s="40">
        <f t="shared" si="0"/>
        <v>4</v>
      </c>
      <c r="L34" s="40">
        <f t="shared" si="1"/>
        <v>10</v>
      </c>
      <c r="M34" s="40">
        <f t="shared" si="2"/>
        <v>0</v>
      </c>
      <c r="N34" s="62" t="s">
        <v>26</v>
      </c>
      <c r="O34" s="63" t="s">
        <v>27</v>
      </c>
      <c r="P34" s="63" t="s">
        <v>28</v>
      </c>
      <c r="Q34" s="20" t="s">
        <v>98</v>
      </c>
      <c r="R34" s="44"/>
      <c r="S34" s="45"/>
      <c r="T34" s="45"/>
    </row>
    <row r="35" spans="1:20" s="46" customFormat="1" x14ac:dyDescent="0.2">
      <c r="A35" s="57" t="s">
        <v>169</v>
      </c>
      <c r="B35" s="38" t="s">
        <v>114</v>
      </c>
      <c r="C35" s="38" t="s">
        <v>115</v>
      </c>
      <c r="D35" s="37">
        <v>31217</v>
      </c>
      <c r="E35" s="38" t="s">
        <v>72</v>
      </c>
      <c r="F35" s="49" t="s">
        <v>47</v>
      </c>
      <c r="G35" s="39">
        <v>6</v>
      </c>
      <c r="H35" s="39">
        <v>4</v>
      </c>
      <c r="I35" s="39">
        <v>0</v>
      </c>
      <c r="J35" s="39">
        <v>0</v>
      </c>
      <c r="K35" s="40">
        <f t="shared" si="0"/>
        <v>4</v>
      </c>
      <c r="L35" s="40">
        <f t="shared" si="1"/>
        <v>10</v>
      </c>
      <c r="M35" s="40">
        <f t="shared" si="2"/>
        <v>0</v>
      </c>
      <c r="N35" s="78"/>
      <c r="O35" s="78"/>
      <c r="P35" s="78"/>
      <c r="Q35" s="20" t="s">
        <v>41</v>
      </c>
      <c r="R35" s="79"/>
      <c r="S35" s="45"/>
      <c r="T35" s="45"/>
    </row>
    <row r="36" spans="1:20" s="46" customFormat="1" x14ac:dyDescent="0.2">
      <c r="A36" s="57" t="s">
        <v>169</v>
      </c>
      <c r="B36" s="36" t="s">
        <v>42</v>
      </c>
      <c r="C36" s="36" t="s">
        <v>43</v>
      </c>
      <c r="D36" s="37">
        <v>33236</v>
      </c>
      <c r="E36" s="36" t="s">
        <v>24</v>
      </c>
      <c r="F36" s="36"/>
      <c r="G36" s="39">
        <v>0</v>
      </c>
      <c r="H36" s="39">
        <v>0</v>
      </c>
      <c r="I36" s="39">
        <v>0</v>
      </c>
      <c r="J36" s="39">
        <v>0</v>
      </c>
      <c r="K36" s="40">
        <f>H36+I36</f>
        <v>0</v>
      </c>
      <c r="L36" s="40">
        <f>K36+G36</f>
        <v>0</v>
      </c>
      <c r="M36" s="40">
        <f>J36</f>
        <v>0</v>
      </c>
      <c r="N36" s="41" t="s">
        <v>26</v>
      </c>
      <c r="O36" s="42" t="s">
        <v>27</v>
      </c>
      <c r="P36" s="42" t="s">
        <v>28</v>
      </c>
      <c r="Q36" s="20" t="s">
        <v>44</v>
      </c>
      <c r="R36" s="44"/>
      <c r="S36" s="20"/>
      <c r="T36" s="43"/>
    </row>
    <row r="37" spans="1:20" s="46" customFormat="1" x14ac:dyDescent="0.2">
      <c r="A37" s="57" t="s">
        <v>170</v>
      </c>
      <c r="B37" s="36" t="s">
        <v>126</v>
      </c>
      <c r="C37" s="36" t="s">
        <v>115</v>
      </c>
      <c r="D37" s="37">
        <v>30199</v>
      </c>
      <c r="E37" s="36" t="s">
        <v>24</v>
      </c>
      <c r="F37" s="49" t="s">
        <v>47</v>
      </c>
      <c r="G37" s="39">
        <v>6</v>
      </c>
      <c r="H37" s="39">
        <v>4</v>
      </c>
      <c r="I37" s="39">
        <v>0</v>
      </c>
      <c r="J37" s="39">
        <v>0</v>
      </c>
      <c r="K37" s="40">
        <f>H37+I37</f>
        <v>4</v>
      </c>
      <c r="L37" s="40">
        <f>K37+G37</f>
        <v>10</v>
      </c>
      <c r="M37" s="40">
        <f>J37</f>
        <v>0</v>
      </c>
      <c r="N37" s="41" t="s">
        <v>26</v>
      </c>
      <c r="O37" s="42" t="s">
        <v>27</v>
      </c>
      <c r="P37" s="42" t="s">
        <v>28</v>
      </c>
      <c r="Q37" s="80" t="s">
        <v>127</v>
      </c>
      <c r="R37" s="44"/>
      <c r="S37" s="45"/>
      <c r="T37" s="20"/>
    </row>
    <row r="38" spans="1:20" s="46" customFormat="1" x14ac:dyDescent="0.2">
      <c r="A38" s="57" t="s">
        <v>170</v>
      </c>
      <c r="B38" s="38" t="s">
        <v>83</v>
      </c>
      <c r="C38" s="38" t="s">
        <v>84</v>
      </c>
      <c r="D38" s="37">
        <v>33503</v>
      </c>
      <c r="E38" s="38" t="s">
        <v>24</v>
      </c>
      <c r="F38" s="36"/>
      <c r="G38" s="39">
        <v>6</v>
      </c>
      <c r="H38" s="39">
        <v>0</v>
      </c>
      <c r="I38" s="39">
        <v>0</v>
      </c>
      <c r="J38" s="39">
        <v>0</v>
      </c>
      <c r="K38" s="40">
        <f t="shared" si="0"/>
        <v>0</v>
      </c>
      <c r="L38" s="40">
        <f t="shared" si="1"/>
        <v>6</v>
      </c>
      <c r="M38" s="40">
        <f t="shared" si="2"/>
        <v>0</v>
      </c>
      <c r="N38" s="41" t="s">
        <v>26</v>
      </c>
      <c r="O38" s="42" t="s">
        <v>27</v>
      </c>
      <c r="P38" s="42" t="s">
        <v>28</v>
      </c>
      <c r="Q38" s="21" t="s">
        <v>85</v>
      </c>
      <c r="R38" s="44"/>
      <c r="S38" s="45"/>
      <c r="T38" s="55"/>
    </row>
    <row r="39" spans="1:20" s="46" customFormat="1" x14ac:dyDescent="0.2">
      <c r="A39" s="57" t="s">
        <v>170</v>
      </c>
      <c r="B39" s="38" t="s">
        <v>116</v>
      </c>
      <c r="C39" s="38" t="s">
        <v>117</v>
      </c>
      <c r="D39" s="37">
        <v>33472</v>
      </c>
      <c r="E39" s="38" t="s">
        <v>24</v>
      </c>
      <c r="F39" s="36"/>
      <c r="G39" s="39">
        <v>0</v>
      </c>
      <c r="H39" s="39">
        <v>0</v>
      </c>
      <c r="I39" s="39">
        <v>0</v>
      </c>
      <c r="J39" s="39">
        <v>0</v>
      </c>
      <c r="K39" s="40">
        <f t="shared" si="0"/>
        <v>0</v>
      </c>
      <c r="L39" s="40">
        <f t="shared" si="1"/>
        <v>0</v>
      </c>
      <c r="M39" s="40">
        <f t="shared" si="2"/>
        <v>0</v>
      </c>
      <c r="N39" s="41" t="s">
        <v>26</v>
      </c>
      <c r="O39" s="42" t="s">
        <v>27</v>
      </c>
      <c r="P39" s="42" t="s">
        <v>28</v>
      </c>
      <c r="Q39" s="20" t="s">
        <v>118</v>
      </c>
      <c r="R39" s="44"/>
      <c r="S39" s="45"/>
      <c r="T39" s="20"/>
    </row>
  </sheetData>
  <autoFilter ref="A5:T5" xr:uid="{00000000-0001-0000-0000-000000000000}"/>
  <sortState xmlns:xlrd2="http://schemas.microsoft.com/office/spreadsheetml/2017/richdata2" ref="A6:T39">
    <sortCondition ref="A6:A39"/>
  </sortState>
  <mergeCells count="13">
    <mergeCell ref="N4:N5"/>
    <mergeCell ref="B4:E4"/>
    <mergeCell ref="A1:T1"/>
    <mergeCell ref="A2:T2"/>
    <mergeCell ref="A3:T3"/>
    <mergeCell ref="A4:A5"/>
    <mergeCell ref="T4:T5"/>
    <mergeCell ref="Q4:Q5"/>
    <mergeCell ref="R4:R5"/>
    <mergeCell ref="S4:S5"/>
    <mergeCell ref="F4:M4"/>
    <mergeCell ref="O4:O5"/>
    <mergeCell ref="P4:P5"/>
  </mergeCells>
  <pageMargins left="0.35433070866141736" right="0.35433070866141736" top="0.98425196850393704" bottom="0.98425196850393704" header="0.51181102362204722" footer="0.51181102362204722"/>
  <pageSetup paperSize="8" scale="80" firstPageNumber="0" fitToWidth="0" fitToHeight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856FC-73BF-4FB0-87CE-A982048BCAC4}">
  <dimension ref="A1:H11"/>
  <sheetViews>
    <sheetView workbookViewId="0">
      <selection sqref="A1:XFD11"/>
    </sheetView>
  </sheetViews>
  <sheetFormatPr defaultRowHeight="12.75" x14ac:dyDescent="0.2"/>
  <cols>
    <col min="1" max="1" width="19.140625" customWidth="1"/>
    <col min="2" max="3" width="31.140625" customWidth="1"/>
    <col min="4" max="4" width="12.42578125" customWidth="1"/>
    <col min="6" max="6" width="47.42578125" customWidth="1"/>
    <col min="7" max="7" width="40.28515625" customWidth="1"/>
  </cols>
  <sheetData>
    <row r="1" spans="1:8" x14ac:dyDescent="0.2">
      <c r="A1" s="149" t="s">
        <v>131</v>
      </c>
      <c r="B1" s="149"/>
      <c r="C1" s="149"/>
      <c r="D1" s="149"/>
      <c r="E1" s="149"/>
      <c r="F1" s="149"/>
      <c r="G1" s="149"/>
    </row>
    <row r="2" spans="1:8" x14ac:dyDescent="0.2">
      <c r="A2" s="142" t="s">
        <v>3</v>
      </c>
      <c r="B2" s="137" t="s">
        <v>4</v>
      </c>
      <c r="C2" s="137"/>
      <c r="D2" s="137"/>
      <c r="E2" s="137"/>
      <c r="F2" s="143" t="s">
        <v>132</v>
      </c>
      <c r="G2" s="143" t="s">
        <v>133</v>
      </c>
    </row>
    <row r="3" spans="1:8" ht="38.25" x14ac:dyDescent="0.2">
      <c r="A3" s="150"/>
      <c r="B3" s="16" t="s">
        <v>12</v>
      </c>
      <c r="C3" s="16" t="s">
        <v>13</v>
      </c>
      <c r="D3" s="16" t="s">
        <v>14</v>
      </c>
      <c r="E3" s="16" t="s">
        <v>15</v>
      </c>
      <c r="F3" s="151"/>
      <c r="G3" s="151"/>
    </row>
    <row r="4" spans="1:8" x14ac:dyDescent="0.2">
      <c r="A4" s="1" t="s">
        <v>30</v>
      </c>
      <c r="B4" s="1" t="s">
        <v>142</v>
      </c>
      <c r="C4" s="1" t="s">
        <v>143</v>
      </c>
      <c r="D4" s="8">
        <v>30986</v>
      </c>
      <c r="E4" s="1" t="s">
        <v>24</v>
      </c>
      <c r="F4" s="20" t="s">
        <v>144</v>
      </c>
      <c r="G4" s="18" t="s">
        <v>137</v>
      </c>
    </row>
    <row r="5" spans="1:8" s="25" customFormat="1" x14ac:dyDescent="0.2">
      <c r="A5" s="26" t="s">
        <v>30</v>
      </c>
      <c r="B5" s="27" t="s">
        <v>149</v>
      </c>
      <c r="C5" s="27" t="s">
        <v>40</v>
      </c>
      <c r="D5" s="24">
        <v>33532</v>
      </c>
      <c r="E5" s="27" t="s">
        <v>150</v>
      </c>
      <c r="F5" s="32" t="s">
        <v>151</v>
      </c>
      <c r="G5" s="33" t="s">
        <v>137</v>
      </c>
      <c r="H5" s="25" t="s">
        <v>165</v>
      </c>
    </row>
    <row r="6" spans="1:8" x14ac:dyDescent="0.2">
      <c r="A6" s="30" t="s">
        <v>30</v>
      </c>
      <c r="B6" s="29" t="s">
        <v>152</v>
      </c>
      <c r="C6" s="29" t="s">
        <v>153</v>
      </c>
      <c r="D6" s="28">
        <v>33422</v>
      </c>
      <c r="E6" s="29" t="s">
        <v>154</v>
      </c>
      <c r="F6" s="4" t="s">
        <v>130</v>
      </c>
      <c r="G6" s="34" t="s">
        <v>137</v>
      </c>
    </row>
    <row r="7" spans="1:8" x14ac:dyDescent="0.2">
      <c r="A7" s="9" t="s">
        <v>30</v>
      </c>
      <c r="B7" s="1" t="s">
        <v>147</v>
      </c>
      <c r="C7" s="1" t="s">
        <v>94</v>
      </c>
      <c r="D7" s="8">
        <v>28343</v>
      </c>
      <c r="E7" s="1" t="s">
        <v>24</v>
      </c>
      <c r="F7" s="23" t="s">
        <v>148</v>
      </c>
      <c r="G7" s="18" t="s">
        <v>137</v>
      </c>
    </row>
    <row r="8" spans="1:8" x14ac:dyDescent="0.2">
      <c r="A8" s="9" t="s">
        <v>21</v>
      </c>
      <c r="B8" s="1" t="s">
        <v>155</v>
      </c>
      <c r="C8" s="1" t="s">
        <v>156</v>
      </c>
      <c r="D8" s="8">
        <v>32926</v>
      </c>
      <c r="E8" s="1" t="s">
        <v>157</v>
      </c>
      <c r="F8" s="23" t="s">
        <v>158</v>
      </c>
      <c r="G8" s="18" t="s">
        <v>137</v>
      </c>
    </row>
    <row r="9" spans="1:8" x14ac:dyDescent="0.2">
      <c r="A9" s="12" t="s">
        <v>21</v>
      </c>
      <c r="B9" s="13" t="s">
        <v>134</v>
      </c>
      <c r="C9" s="13" t="s">
        <v>135</v>
      </c>
      <c r="D9" s="14">
        <v>27946</v>
      </c>
      <c r="E9" s="13" t="s">
        <v>24</v>
      </c>
      <c r="F9" s="13" t="s">
        <v>136</v>
      </c>
      <c r="G9" s="18" t="s">
        <v>137</v>
      </c>
    </row>
    <row r="10" spans="1:8" x14ac:dyDescent="0.2">
      <c r="A10" s="15" t="s">
        <v>21</v>
      </c>
      <c r="B10" s="15" t="s">
        <v>138</v>
      </c>
      <c r="C10" s="15" t="s">
        <v>139</v>
      </c>
      <c r="D10" s="17">
        <v>29273</v>
      </c>
      <c r="E10" s="15" t="s">
        <v>140</v>
      </c>
      <c r="F10" s="15" t="s">
        <v>141</v>
      </c>
      <c r="G10" s="18" t="s">
        <v>137</v>
      </c>
    </row>
    <row r="11" spans="1:8" x14ac:dyDescent="0.2">
      <c r="A11" s="10" t="s">
        <v>82</v>
      </c>
      <c r="B11" s="2" t="s">
        <v>145</v>
      </c>
      <c r="C11" s="2" t="s">
        <v>146</v>
      </c>
      <c r="D11" s="8">
        <v>33253</v>
      </c>
      <c r="E11" s="2" t="s">
        <v>24</v>
      </c>
      <c r="F11" s="22" t="s">
        <v>141</v>
      </c>
      <c r="G11" s="18" t="s">
        <v>137</v>
      </c>
    </row>
  </sheetData>
  <mergeCells count="5">
    <mergeCell ref="A1:G1"/>
    <mergeCell ref="A2:A3"/>
    <mergeCell ref="B2:E2"/>
    <mergeCell ref="F2:F3"/>
    <mergeCell ref="G2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E88BA-ED55-447B-ADB8-C944897CC313}">
  <sheetPr>
    <pageSetUpPr fitToPage="1"/>
  </sheetPr>
  <dimension ref="A1:L54"/>
  <sheetViews>
    <sheetView tabSelected="1" zoomScaleNormal="100" workbookViewId="0">
      <selection activeCell="B5" sqref="A5:XFD5"/>
    </sheetView>
  </sheetViews>
  <sheetFormatPr defaultRowHeight="12.75" x14ac:dyDescent="0.2"/>
  <cols>
    <col min="1" max="1" width="94.85546875" style="11" customWidth="1"/>
    <col min="2" max="3" width="29.42578125" customWidth="1"/>
    <col min="4" max="4" width="11" customWidth="1"/>
    <col min="5" max="5" width="10.140625" style="5" customWidth="1"/>
    <col min="6" max="6" width="35.42578125" bestFit="1" customWidth="1"/>
    <col min="7" max="7" width="13.28515625" style="5" customWidth="1"/>
    <col min="8" max="8" width="23.7109375" style="5" bestFit="1" customWidth="1"/>
    <col min="9" max="10" width="10.42578125" hidden="1" customWidth="1"/>
    <col min="11" max="11" width="31.85546875" hidden="1" customWidth="1"/>
    <col min="12" max="12" width="47.7109375" customWidth="1"/>
  </cols>
  <sheetData>
    <row r="1" spans="1:12" s="132" customFormat="1" ht="15" x14ac:dyDescent="0.2">
      <c r="A1" s="155" t="s">
        <v>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</row>
    <row r="2" spans="1:12" s="132" customFormat="1" ht="23.25" x14ac:dyDescent="0.2">
      <c r="A2" s="156" t="s">
        <v>172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</row>
    <row r="3" spans="1:12" s="132" customFormat="1" ht="15" x14ac:dyDescent="0.2">
      <c r="A3" s="157" t="s">
        <v>2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</row>
    <row r="4" spans="1:12" x14ac:dyDescent="0.2">
      <c r="A4" s="142" t="s">
        <v>3</v>
      </c>
      <c r="B4" s="137" t="s">
        <v>4</v>
      </c>
      <c r="C4" s="137"/>
      <c r="D4" s="137"/>
      <c r="E4" s="137"/>
      <c r="F4" s="145" t="s">
        <v>5</v>
      </c>
      <c r="G4" s="146"/>
      <c r="H4" s="146"/>
      <c r="I4" s="135" t="s">
        <v>6</v>
      </c>
      <c r="J4" s="148" t="s">
        <v>7</v>
      </c>
      <c r="K4" s="148" t="s">
        <v>8</v>
      </c>
      <c r="L4" s="143" t="s">
        <v>9</v>
      </c>
    </row>
    <row r="5" spans="1:12" ht="25.5" x14ac:dyDescent="0.2">
      <c r="A5" s="142"/>
      <c r="B5" s="3" t="s">
        <v>12</v>
      </c>
      <c r="C5" s="3" t="s">
        <v>13</v>
      </c>
      <c r="D5" s="3" t="s">
        <v>14</v>
      </c>
      <c r="E5" s="35" t="s">
        <v>15</v>
      </c>
      <c r="F5" s="3" t="s">
        <v>16</v>
      </c>
      <c r="G5" s="35" t="s">
        <v>18</v>
      </c>
      <c r="H5" s="35" t="s">
        <v>19</v>
      </c>
      <c r="I5" s="136"/>
      <c r="J5" s="148"/>
      <c r="K5" s="148"/>
      <c r="L5" s="143"/>
    </row>
    <row r="6" spans="1:12" s="88" customFormat="1" ht="14.25" customHeight="1" x14ac:dyDescent="0.2">
      <c r="A6" s="47" t="s">
        <v>167</v>
      </c>
      <c r="B6" s="81" t="s">
        <v>49</v>
      </c>
      <c r="C6" s="81" t="s">
        <v>50</v>
      </c>
      <c r="D6" s="82">
        <v>30094</v>
      </c>
      <c r="E6" s="83" t="s">
        <v>51</v>
      </c>
      <c r="F6" s="84" t="s">
        <v>171</v>
      </c>
      <c r="G6" s="85">
        <v>4</v>
      </c>
      <c r="H6" s="85">
        <v>10</v>
      </c>
      <c r="I6" s="86" t="s">
        <v>26</v>
      </c>
      <c r="J6" s="87" t="s">
        <v>27</v>
      </c>
      <c r="K6" s="87" t="s">
        <v>28</v>
      </c>
      <c r="L6" s="75" t="s">
        <v>52</v>
      </c>
    </row>
    <row r="7" spans="1:12" s="88" customFormat="1" ht="14.25" customHeight="1" x14ac:dyDescent="0.2">
      <c r="A7" s="89" t="s">
        <v>168</v>
      </c>
      <c r="B7" s="81" t="s">
        <v>89</v>
      </c>
      <c r="C7" s="81" t="s">
        <v>90</v>
      </c>
      <c r="D7" s="82">
        <v>29744</v>
      </c>
      <c r="E7" s="83" t="s">
        <v>91</v>
      </c>
      <c r="F7" s="84" t="s">
        <v>171</v>
      </c>
      <c r="G7" s="85">
        <v>8</v>
      </c>
      <c r="H7" s="85">
        <v>14</v>
      </c>
      <c r="I7" s="86" t="s">
        <v>26</v>
      </c>
      <c r="J7" s="87" t="s">
        <v>27</v>
      </c>
      <c r="K7" s="87" t="s">
        <v>28</v>
      </c>
      <c r="L7" s="90" t="s">
        <v>92</v>
      </c>
    </row>
    <row r="8" spans="1:12" s="88" customFormat="1" ht="14.25" customHeight="1" x14ac:dyDescent="0.2">
      <c r="A8" s="89" t="s">
        <v>168</v>
      </c>
      <c r="B8" s="81" t="s">
        <v>86</v>
      </c>
      <c r="C8" s="81" t="s">
        <v>87</v>
      </c>
      <c r="D8" s="82">
        <v>29757</v>
      </c>
      <c r="E8" s="83" t="s">
        <v>88</v>
      </c>
      <c r="F8" s="84" t="s">
        <v>171</v>
      </c>
      <c r="G8" s="85">
        <v>8</v>
      </c>
      <c r="H8" s="85">
        <v>14</v>
      </c>
      <c r="I8" s="86" t="s">
        <v>26</v>
      </c>
      <c r="J8" s="87" t="s">
        <v>27</v>
      </c>
      <c r="K8" s="87" t="s">
        <v>28</v>
      </c>
      <c r="L8" s="90" t="s">
        <v>76</v>
      </c>
    </row>
    <row r="9" spans="1:12" s="88" customFormat="1" ht="14.25" customHeight="1" x14ac:dyDescent="0.2">
      <c r="A9" s="89" t="s">
        <v>168</v>
      </c>
      <c r="B9" s="91" t="s">
        <v>119</v>
      </c>
      <c r="C9" s="91" t="s">
        <v>120</v>
      </c>
      <c r="D9" s="92">
        <v>28883</v>
      </c>
      <c r="E9" s="93" t="s">
        <v>121</v>
      </c>
      <c r="F9" s="84" t="s">
        <v>171</v>
      </c>
      <c r="G9" s="85">
        <v>7</v>
      </c>
      <c r="H9" s="85">
        <v>13</v>
      </c>
      <c r="I9" s="86" t="s">
        <v>26</v>
      </c>
      <c r="J9" s="87" t="s">
        <v>27</v>
      </c>
      <c r="K9" s="87" t="s">
        <v>28</v>
      </c>
      <c r="L9" s="94" t="s">
        <v>65</v>
      </c>
    </row>
    <row r="10" spans="1:12" s="88" customFormat="1" ht="14.25" customHeight="1" x14ac:dyDescent="0.2">
      <c r="A10" s="89" t="s">
        <v>168</v>
      </c>
      <c r="B10" s="91" t="s">
        <v>162</v>
      </c>
      <c r="C10" s="91" t="s">
        <v>163</v>
      </c>
      <c r="D10" s="92">
        <v>28661</v>
      </c>
      <c r="E10" s="93" t="s">
        <v>24</v>
      </c>
      <c r="F10" s="84" t="s">
        <v>171</v>
      </c>
      <c r="G10" s="85">
        <v>7</v>
      </c>
      <c r="H10" s="85">
        <v>13</v>
      </c>
      <c r="I10" s="86"/>
      <c r="J10" s="87"/>
      <c r="K10" s="87"/>
      <c r="L10" s="94" t="s">
        <v>164</v>
      </c>
    </row>
    <row r="11" spans="1:12" s="99" customFormat="1" ht="14.25" customHeight="1" x14ac:dyDescent="0.2">
      <c r="A11" s="89" t="s">
        <v>168</v>
      </c>
      <c r="B11" s="81" t="s">
        <v>111</v>
      </c>
      <c r="C11" s="81" t="s">
        <v>112</v>
      </c>
      <c r="D11" s="95">
        <v>30250</v>
      </c>
      <c r="E11" s="83" t="s">
        <v>24</v>
      </c>
      <c r="F11" s="84" t="s">
        <v>171</v>
      </c>
      <c r="G11" s="96">
        <v>4</v>
      </c>
      <c r="H11" s="85">
        <v>10</v>
      </c>
      <c r="I11" s="86" t="s">
        <v>26</v>
      </c>
      <c r="J11" s="97" t="s">
        <v>27</v>
      </c>
      <c r="K11" s="97" t="s">
        <v>28</v>
      </c>
      <c r="L11" s="98" t="s">
        <v>113</v>
      </c>
    </row>
    <row r="12" spans="1:12" s="99" customFormat="1" ht="14.25" customHeight="1" x14ac:dyDescent="0.2">
      <c r="A12" s="89" t="s">
        <v>168</v>
      </c>
      <c r="B12" s="98" t="s">
        <v>45</v>
      </c>
      <c r="C12" s="98" t="s">
        <v>40</v>
      </c>
      <c r="D12" s="95">
        <v>31407</v>
      </c>
      <c r="E12" s="100" t="s">
        <v>46</v>
      </c>
      <c r="F12" s="84" t="s">
        <v>171</v>
      </c>
      <c r="G12" s="96">
        <v>4</v>
      </c>
      <c r="H12" s="85">
        <v>10</v>
      </c>
      <c r="I12" s="86" t="s">
        <v>26</v>
      </c>
      <c r="J12" s="97" t="s">
        <v>27</v>
      </c>
      <c r="K12" s="97" t="s">
        <v>28</v>
      </c>
      <c r="L12" s="60" t="s">
        <v>48</v>
      </c>
    </row>
    <row r="13" spans="1:12" s="102" customFormat="1" ht="14.25" customHeight="1" x14ac:dyDescent="0.2">
      <c r="A13" s="89" t="s">
        <v>168</v>
      </c>
      <c r="B13" s="81" t="s">
        <v>70</v>
      </c>
      <c r="C13" s="81" t="s">
        <v>71</v>
      </c>
      <c r="D13" s="95">
        <v>34379</v>
      </c>
      <c r="E13" s="83" t="s">
        <v>72</v>
      </c>
      <c r="F13" s="84" t="s">
        <v>171</v>
      </c>
      <c r="G13" s="96">
        <v>4</v>
      </c>
      <c r="H13" s="85">
        <v>10</v>
      </c>
      <c r="I13" s="86" t="s">
        <v>26</v>
      </c>
      <c r="J13" s="97" t="s">
        <v>27</v>
      </c>
      <c r="K13" s="97" t="s">
        <v>28</v>
      </c>
      <c r="L13" s="101" t="s">
        <v>73</v>
      </c>
    </row>
    <row r="14" spans="1:12" s="99" customFormat="1" ht="14.25" customHeight="1" x14ac:dyDescent="0.2">
      <c r="A14" s="89" t="s">
        <v>168</v>
      </c>
      <c r="B14" s="81" t="s">
        <v>108</v>
      </c>
      <c r="C14" s="81" t="s">
        <v>109</v>
      </c>
      <c r="D14" s="95">
        <v>24476</v>
      </c>
      <c r="E14" s="83" t="s">
        <v>24</v>
      </c>
      <c r="F14" s="98"/>
      <c r="G14" s="96">
        <v>6</v>
      </c>
      <c r="H14" s="85">
        <v>12</v>
      </c>
      <c r="I14" s="86" t="s">
        <v>26</v>
      </c>
      <c r="J14" s="97" t="s">
        <v>27</v>
      </c>
      <c r="K14" s="97" t="s">
        <v>28</v>
      </c>
      <c r="L14" s="101" t="s">
        <v>110</v>
      </c>
    </row>
    <row r="15" spans="1:12" s="99" customFormat="1" ht="14.25" customHeight="1" x14ac:dyDescent="0.2">
      <c r="A15" s="89" t="s">
        <v>168</v>
      </c>
      <c r="B15" s="81" t="s">
        <v>102</v>
      </c>
      <c r="C15" s="81" t="s">
        <v>103</v>
      </c>
      <c r="D15" s="95">
        <v>25222</v>
      </c>
      <c r="E15" s="83" t="s">
        <v>104</v>
      </c>
      <c r="F15" s="81"/>
      <c r="G15" s="96">
        <v>6</v>
      </c>
      <c r="H15" s="85">
        <v>12</v>
      </c>
      <c r="I15" s="86" t="s">
        <v>26</v>
      </c>
      <c r="J15" s="97" t="s">
        <v>27</v>
      </c>
      <c r="K15" s="97" t="s">
        <v>28</v>
      </c>
      <c r="L15" s="90" t="s">
        <v>85</v>
      </c>
    </row>
    <row r="16" spans="1:12" s="99" customFormat="1" ht="14.25" customHeight="1" x14ac:dyDescent="0.2">
      <c r="A16" s="89" t="s">
        <v>168</v>
      </c>
      <c r="B16" s="81" t="s">
        <v>93</v>
      </c>
      <c r="C16" s="81" t="s">
        <v>94</v>
      </c>
      <c r="D16" s="95">
        <v>26780</v>
      </c>
      <c r="E16" s="83" t="s">
        <v>24</v>
      </c>
      <c r="F16" s="98"/>
      <c r="G16" s="96">
        <v>6</v>
      </c>
      <c r="H16" s="85">
        <v>12</v>
      </c>
      <c r="I16" s="86" t="s">
        <v>26</v>
      </c>
      <c r="J16" s="97" t="s">
        <v>27</v>
      </c>
      <c r="K16" s="97" t="s">
        <v>28</v>
      </c>
      <c r="L16" s="101" t="s">
        <v>95</v>
      </c>
    </row>
    <row r="17" spans="1:12" s="99" customFormat="1" ht="14.25" customHeight="1" x14ac:dyDescent="0.2">
      <c r="A17" s="89" t="s">
        <v>168</v>
      </c>
      <c r="B17" s="98" t="s">
        <v>122</v>
      </c>
      <c r="C17" s="98" t="s">
        <v>123</v>
      </c>
      <c r="D17" s="95">
        <v>27226</v>
      </c>
      <c r="E17" s="100" t="s">
        <v>124</v>
      </c>
      <c r="F17" s="98"/>
      <c r="G17" s="96">
        <v>6</v>
      </c>
      <c r="H17" s="85">
        <v>12</v>
      </c>
      <c r="I17" s="86"/>
      <c r="J17" s="97"/>
      <c r="K17" s="97"/>
      <c r="L17" s="103" t="s">
        <v>125</v>
      </c>
    </row>
    <row r="18" spans="1:12" s="99" customFormat="1" ht="14.25" customHeight="1" x14ac:dyDescent="0.2">
      <c r="A18" s="89" t="s">
        <v>168</v>
      </c>
      <c r="B18" s="81" t="s">
        <v>99</v>
      </c>
      <c r="C18" s="81" t="s">
        <v>100</v>
      </c>
      <c r="D18" s="95">
        <v>27831</v>
      </c>
      <c r="E18" s="83" t="s">
        <v>55</v>
      </c>
      <c r="F18" s="98"/>
      <c r="G18" s="96">
        <v>6</v>
      </c>
      <c r="H18" s="85">
        <v>12</v>
      </c>
      <c r="I18" s="104" t="s">
        <v>26</v>
      </c>
      <c r="J18" s="105" t="s">
        <v>27</v>
      </c>
      <c r="K18" s="105" t="s">
        <v>28</v>
      </c>
      <c r="L18" s="101" t="s">
        <v>101</v>
      </c>
    </row>
    <row r="19" spans="1:12" s="99" customFormat="1" ht="14.25" customHeight="1" x14ac:dyDescent="0.2">
      <c r="A19" s="89" t="s">
        <v>168</v>
      </c>
      <c r="B19" s="81" t="s">
        <v>79</v>
      </c>
      <c r="C19" s="81" t="s">
        <v>80</v>
      </c>
      <c r="D19" s="95">
        <v>29726</v>
      </c>
      <c r="E19" s="83" t="s">
        <v>81</v>
      </c>
      <c r="F19" s="81"/>
      <c r="G19" s="96">
        <v>6</v>
      </c>
      <c r="H19" s="85">
        <v>12</v>
      </c>
      <c r="I19" s="86" t="s">
        <v>26</v>
      </c>
      <c r="J19" s="97" t="s">
        <v>27</v>
      </c>
      <c r="K19" s="97" t="s">
        <v>28</v>
      </c>
      <c r="L19" s="101" t="s">
        <v>67</v>
      </c>
    </row>
    <row r="20" spans="1:12" s="99" customFormat="1" ht="14.25" customHeight="1" x14ac:dyDescent="0.2">
      <c r="A20" s="89" t="s">
        <v>168</v>
      </c>
      <c r="B20" s="81" t="s">
        <v>74</v>
      </c>
      <c r="C20" s="81" t="s">
        <v>75</v>
      </c>
      <c r="D20" s="95">
        <v>27832</v>
      </c>
      <c r="E20" s="83" t="s">
        <v>24</v>
      </c>
      <c r="F20" s="98"/>
      <c r="G20" s="96">
        <v>3</v>
      </c>
      <c r="H20" s="85">
        <v>9</v>
      </c>
      <c r="I20" s="86" t="s">
        <v>26</v>
      </c>
      <c r="J20" s="97" t="s">
        <v>27</v>
      </c>
      <c r="K20" s="97" t="s">
        <v>28</v>
      </c>
      <c r="L20" s="101" t="s">
        <v>76</v>
      </c>
    </row>
    <row r="21" spans="1:12" s="99" customFormat="1" ht="14.25" customHeight="1" x14ac:dyDescent="0.2">
      <c r="A21" s="89" t="s">
        <v>168</v>
      </c>
      <c r="B21" s="81" t="s">
        <v>105</v>
      </c>
      <c r="C21" s="81" t="s">
        <v>106</v>
      </c>
      <c r="D21" s="95">
        <v>25433</v>
      </c>
      <c r="E21" s="83" t="s">
        <v>24</v>
      </c>
      <c r="F21" s="98"/>
      <c r="G21" s="96">
        <v>0</v>
      </c>
      <c r="H21" s="85">
        <v>6</v>
      </c>
      <c r="I21" s="86" t="s">
        <v>26</v>
      </c>
      <c r="J21" s="97" t="s">
        <v>27</v>
      </c>
      <c r="K21" s="97" t="s">
        <v>28</v>
      </c>
      <c r="L21" s="101" t="s">
        <v>107</v>
      </c>
    </row>
    <row r="22" spans="1:12" s="99" customFormat="1" ht="14.25" customHeight="1" x14ac:dyDescent="0.2">
      <c r="A22" s="89" t="s">
        <v>168</v>
      </c>
      <c r="B22" s="98" t="s">
        <v>128</v>
      </c>
      <c r="C22" s="98" t="s">
        <v>129</v>
      </c>
      <c r="D22" s="95">
        <v>26868</v>
      </c>
      <c r="E22" s="100" t="s">
        <v>24</v>
      </c>
      <c r="F22" s="81"/>
      <c r="G22" s="96">
        <v>0</v>
      </c>
      <c r="H22" s="85">
        <v>6</v>
      </c>
      <c r="I22" s="86" t="s">
        <v>26</v>
      </c>
      <c r="J22" s="97" t="s">
        <v>27</v>
      </c>
      <c r="K22" s="97" t="s">
        <v>28</v>
      </c>
      <c r="L22" s="103" t="s">
        <v>166</v>
      </c>
    </row>
    <row r="23" spans="1:12" s="99" customFormat="1" ht="14.25" customHeight="1" x14ac:dyDescent="0.2">
      <c r="A23" s="89" t="s">
        <v>168</v>
      </c>
      <c r="B23" s="81" t="s">
        <v>66</v>
      </c>
      <c r="C23" s="81" t="s">
        <v>43</v>
      </c>
      <c r="D23" s="95">
        <v>27713</v>
      </c>
      <c r="E23" s="83" t="s">
        <v>24</v>
      </c>
      <c r="F23" s="81"/>
      <c r="G23" s="96">
        <v>0</v>
      </c>
      <c r="H23" s="85">
        <v>6</v>
      </c>
      <c r="I23" s="86" t="s">
        <v>26</v>
      </c>
      <c r="J23" s="97" t="s">
        <v>27</v>
      </c>
      <c r="K23" s="97" t="s">
        <v>28</v>
      </c>
      <c r="L23" s="101" t="s">
        <v>67</v>
      </c>
    </row>
    <row r="24" spans="1:12" s="99" customFormat="1" ht="14.25" customHeight="1" x14ac:dyDescent="0.2">
      <c r="A24" s="89" t="s">
        <v>168</v>
      </c>
      <c r="B24" s="81" t="s">
        <v>57</v>
      </c>
      <c r="C24" s="81" t="s">
        <v>58</v>
      </c>
      <c r="D24" s="82">
        <v>28785</v>
      </c>
      <c r="E24" s="83" t="s">
        <v>59</v>
      </c>
      <c r="F24" s="81"/>
      <c r="G24" s="96">
        <v>0</v>
      </c>
      <c r="H24" s="85">
        <v>6</v>
      </c>
      <c r="I24" s="86" t="s">
        <v>26</v>
      </c>
      <c r="J24" s="97" t="s">
        <v>27</v>
      </c>
      <c r="K24" s="97" t="s">
        <v>28</v>
      </c>
      <c r="L24" s="75" t="s">
        <v>60</v>
      </c>
    </row>
    <row r="25" spans="1:12" s="99" customFormat="1" ht="14.25" customHeight="1" x14ac:dyDescent="0.2">
      <c r="A25" s="89" t="s">
        <v>168</v>
      </c>
      <c r="B25" s="98" t="s">
        <v>53</v>
      </c>
      <c r="C25" s="98" t="s">
        <v>54</v>
      </c>
      <c r="D25" s="95">
        <v>31317</v>
      </c>
      <c r="E25" s="100" t="s">
        <v>55</v>
      </c>
      <c r="F25" s="98"/>
      <c r="G25" s="96">
        <v>0</v>
      </c>
      <c r="H25" s="85">
        <v>6</v>
      </c>
      <c r="I25" s="86" t="s">
        <v>26</v>
      </c>
      <c r="J25" s="97" t="s">
        <v>27</v>
      </c>
      <c r="K25" s="97" t="s">
        <v>28</v>
      </c>
      <c r="L25" s="106" t="s">
        <v>56</v>
      </c>
    </row>
    <row r="26" spans="1:12" s="99" customFormat="1" ht="14.25" customHeight="1" x14ac:dyDescent="0.2">
      <c r="A26" s="89" t="s">
        <v>168</v>
      </c>
      <c r="B26" s="105" t="s">
        <v>34</v>
      </c>
      <c r="C26" s="105" t="s">
        <v>35</v>
      </c>
      <c r="D26" s="107">
        <v>32059</v>
      </c>
      <c r="E26" s="108" t="s">
        <v>36</v>
      </c>
      <c r="F26" s="105" t="s">
        <v>37</v>
      </c>
      <c r="G26" s="96">
        <v>0</v>
      </c>
      <c r="H26" s="85">
        <v>6</v>
      </c>
      <c r="I26" s="86" t="s">
        <v>26</v>
      </c>
      <c r="J26" s="97" t="s">
        <v>27</v>
      </c>
      <c r="K26" s="97" t="s">
        <v>28</v>
      </c>
      <c r="L26" s="105" t="s">
        <v>38</v>
      </c>
    </row>
    <row r="27" spans="1:12" s="99" customFormat="1" ht="14.25" customHeight="1" x14ac:dyDescent="0.2">
      <c r="A27" s="89" t="s">
        <v>168</v>
      </c>
      <c r="B27" s="98" t="s">
        <v>39</v>
      </c>
      <c r="C27" s="98" t="s">
        <v>40</v>
      </c>
      <c r="D27" s="95">
        <v>32538</v>
      </c>
      <c r="E27" s="100" t="s">
        <v>24</v>
      </c>
      <c r="F27" s="98"/>
      <c r="G27" s="96">
        <v>0</v>
      </c>
      <c r="H27" s="85">
        <v>6</v>
      </c>
      <c r="I27" s="86" t="s">
        <v>26</v>
      </c>
      <c r="J27" s="97" t="s">
        <v>27</v>
      </c>
      <c r="K27" s="97" t="s">
        <v>28</v>
      </c>
      <c r="L27" s="106" t="s">
        <v>41</v>
      </c>
    </row>
    <row r="28" spans="1:12" s="99" customFormat="1" ht="14.25" customHeight="1" x14ac:dyDescent="0.2">
      <c r="A28" s="89" t="s">
        <v>169</v>
      </c>
      <c r="B28" s="81" t="s">
        <v>31</v>
      </c>
      <c r="C28" s="81" t="s">
        <v>32</v>
      </c>
      <c r="D28" s="95">
        <v>26616</v>
      </c>
      <c r="E28" s="83" t="s">
        <v>24</v>
      </c>
      <c r="F28" s="84" t="s">
        <v>171</v>
      </c>
      <c r="G28" s="96">
        <v>3</v>
      </c>
      <c r="H28" s="85">
        <v>9</v>
      </c>
      <c r="I28" s="86" t="s">
        <v>26</v>
      </c>
      <c r="J28" s="97" t="s">
        <v>27</v>
      </c>
      <c r="K28" s="97" t="s">
        <v>28</v>
      </c>
      <c r="L28" s="101" t="s">
        <v>33</v>
      </c>
    </row>
    <row r="29" spans="1:12" s="99" customFormat="1" ht="14.25" customHeight="1" x14ac:dyDescent="0.2">
      <c r="A29" s="89" t="s">
        <v>169</v>
      </c>
      <c r="B29" s="81" t="s">
        <v>22</v>
      </c>
      <c r="C29" s="81" t="s">
        <v>23</v>
      </c>
      <c r="D29" s="95">
        <v>26092</v>
      </c>
      <c r="E29" s="83" t="s">
        <v>24</v>
      </c>
      <c r="F29" s="84" t="s">
        <v>171</v>
      </c>
      <c r="G29" s="96">
        <v>0</v>
      </c>
      <c r="H29" s="85">
        <v>6</v>
      </c>
      <c r="I29" s="86" t="s">
        <v>26</v>
      </c>
      <c r="J29" s="97" t="s">
        <v>27</v>
      </c>
      <c r="K29" s="97" t="s">
        <v>28</v>
      </c>
      <c r="L29" s="101" t="s">
        <v>29</v>
      </c>
    </row>
    <row r="30" spans="1:12" s="99" customFormat="1" ht="14.25" customHeight="1" x14ac:dyDescent="0.2">
      <c r="A30" s="89" t="s">
        <v>169</v>
      </c>
      <c r="B30" s="81" t="s">
        <v>77</v>
      </c>
      <c r="C30" s="81" t="s">
        <v>78</v>
      </c>
      <c r="D30" s="95">
        <v>31494</v>
      </c>
      <c r="E30" s="83" t="s">
        <v>24</v>
      </c>
      <c r="F30" s="84" t="s">
        <v>171</v>
      </c>
      <c r="G30" s="96">
        <v>8</v>
      </c>
      <c r="H30" s="85">
        <v>14</v>
      </c>
      <c r="I30" s="86" t="s">
        <v>26</v>
      </c>
      <c r="J30" s="97" t="s">
        <v>27</v>
      </c>
      <c r="K30" s="97" t="s">
        <v>28</v>
      </c>
      <c r="L30" s="101" t="s">
        <v>67</v>
      </c>
    </row>
    <row r="31" spans="1:12" s="99" customFormat="1" ht="14.25" customHeight="1" x14ac:dyDescent="0.2">
      <c r="A31" s="89" t="s">
        <v>169</v>
      </c>
      <c r="B31" s="81" t="s">
        <v>68</v>
      </c>
      <c r="C31" s="81" t="s">
        <v>69</v>
      </c>
      <c r="D31" s="95">
        <v>28340</v>
      </c>
      <c r="E31" s="83" t="s">
        <v>24</v>
      </c>
      <c r="F31" s="84" t="s">
        <v>171</v>
      </c>
      <c r="G31" s="96">
        <v>7</v>
      </c>
      <c r="H31" s="85">
        <v>13</v>
      </c>
      <c r="I31" s="109" t="s">
        <v>26</v>
      </c>
      <c r="J31" s="110" t="s">
        <v>27</v>
      </c>
      <c r="K31" s="110" t="s">
        <v>28</v>
      </c>
      <c r="L31" s="101" t="s">
        <v>67</v>
      </c>
    </row>
    <row r="32" spans="1:12" s="99" customFormat="1" ht="14.25" customHeight="1" x14ac:dyDescent="0.2">
      <c r="A32" s="89" t="s">
        <v>169</v>
      </c>
      <c r="B32" s="98" t="s">
        <v>63</v>
      </c>
      <c r="C32" s="98" t="s">
        <v>64</v>
      </c>
      <c r="D32" s="95">
        <v>28496</v>
      </c>
      <c r="E32" s="100" t="s">
        <v>24</v>
      </c>
      <c r="F32" s="84" t="s">
        <v>171</v>
      </c>
      <c r="G32" s="96">
        <v>7</v>
      </c>
      <c r="H32" s="85">
        <v>13</v>
      </c>
      <c r="I32" s="86" t="s">
        <v>26</v>
      </c>
      <c r="J32" s="97" t="s">
        <v>27</v>
      </c>
      <c r="K32" s="97" t="s">
        <v>28</v>
      </c>
      <c r="L32" s="75" t="s">
        <v>65</v>
      </c>
    </row>
    <row r="33" spans="1:12" s="99" customFormat="1" ht="14.25" customHeight="1" x14ac:dyDescent="0.2">
      <c r="A33" s="89" t="s">
        <v>169</v>
      </c>
      <c r="B33" s="98" t="s">
        <v>61</v>
      </c>
      <c r="C33" s="98" t="s">
        <v>58</v>
      </c>
      <c r="D33" s="95">
        <v>30432</v>
      </c>
      <c r="E33" s="100" t="s">
        <v>24</v>
      </c>
      <c r="F33" s="84" t="s">
        <v>171</v>
      </c>
      <c r="G33" s="96">
        <v>7</v>
      </c>
      <c r="H33" s="85">
        <v>13</v>
      </c>
      <c r="I33" s="86" t="s">
        <v>26</v>
      </c>
      <c r="J33" s="97" t="s">
        <v>27</v>
      </c>
      <c r="K33" s="97" t="s">
        <v>28</v>
      </c>
      <c r="L33" s="75" t="s">
        <v>62</v>
      </c>
    </row>
    <row r="34" spans="1:12" s="99" customFormat="1" ht="14.25" customHeight="1" x14ac:dyDescent="0.2">
      <c r="A34" s="89" t="s">
        <v>169</v>
      </c>
      <c r="B34" s="111" t="s">
        <v>96</v>
      </c>
      <c r="C34" s="111" t="s">
        <v>97</v>
      </c>
      <c r="D34" s="112">
        <v>30448</v>
      </c>
      <c r="E34" s="113" t="s">
        <v>24</v>
      </c>
      <c r="F34" s="84" t="s">
        <v>171</v>
      </c>
      <c r="G34" s="96">
        <v>4</v>
      </c>
      <c r="H34" s="85">
        <v>10</v>
      </c>
      <c r="I34" s="104" t="s">
        <v>26</v>
      </c>
      <c r="J34" s="105" t="s">
        <v>27</v>
      </c>
      <c r="K34" s="105" t="s">
        <v>28</v>
      </c>
      <c r="L34" s="101" t="s">
        <v>98</v>
      </c>
    </row>
    <row r="35" spans="1:12" s="99" customFormat="1" ht="14.25" customHeight="1" x14ac:dyDescent="0.2">
      <c r="A35" s="89" t="s">
        <v>169</v>
      </c>
      <c r="B35" s="81" t="s">
        <v>114</v>
      </c>
      <c r="C35" s="81" t="s">
        <v>115</v>
      </c>
      <c r="D35" s="95">
        <v>31217</v>
      </c>
      <c r="E35" s="83" t="s">
        <v>72</v>
      </c>
      <c r="F35" s="84" t="s">
        <v>171</v>
      </c>
      <c r="G35" s="96">
        <v>4</v>
      </c>
      <c r="H35" s="85">
        <v>10</v>
      </c>
      <c r="I35" s="114"/>
      <c r="J35" s="114"/>
      <c r="K35" s="114"/>
      <c r="L35" s="101" t="s">
        <v>41</v>
      </c>
    </row>
    <row r="36" spans="1:12" s="99" customFormat="1" ht="14.25" customHeight="1" x14ac:dyDescent="0.2">
      <c r="A36" s="89" t="s">
        <v>169</v>
      </c>
      <c r="B36" s="98" t="s">
        <v>42</v>
      </c>
      <c r="C36" s="98" t="s">
        <v>43</v>
      </c>
      <c r="D36" s="95">
        <v>33236</v>
      </c>
      <c r="E36" s="100" t="s">
        <v>24</v>
      </c>
      <c r="F36" s="98"/>
      <c r="G36" s="96">
        <v>0</v>
      </c>
      <c r="H36" s="85">
        <v>0</v>
      </c>
      <c r="I36" s="86" t="s">
        <v>26</v>
      </c>
      <c r="J36" s="97" t="s">
        <v>27</v>
      </c>
      <c r="K36" s="97" t="s">
        <v>28</v>
      </c>
      <c r="L36" s="101" t="s">
        <v>44</v>
      </c>
    </row>
    <row r="37" spans="1:12" s="99" customFormat="1" ht="14.25" customHeight="1" x14ac:dyDescent="0.2">
      <c r="A37" s="89" t="s">
        <v>170</v>
      </c>
      <c r="B37" s="98" t="s">
        <v>126</v>
      </c>
      <c r="C37" s="98" t="s">
        <v>115</v>
      </c>
      <c r="D37" s="95">
        <v>30199</v>
      </c>
      <c r="E37" s="100" t="s">
        <v>24</v>
      </c>
      <c r="F37" s="84" t="s">
        <v>171</v>
      </c>
      <c r="G37" s="96">
        <v>4</v>
      </c>
      <c r="H37" s="85">
        <v>10</v>
      </c>
      <c r="I37" s="86" t="s">
        <v>26</v>
      </c>
      <c r="J37" s="97" t="s">
        <v>27</v>
      </c>
      <c r="K37" s="97" t="s">
        <v>28</v>
      </c>
      <c r="L37" s="115" t="s">
        <v>127</v>
      </c>
    </row>
    <row r="38" spans="1:12" s="99" customFormat="1" ht="14.25" customHeight="1" x14ac:dyDescent="0.2">
      <c r="A38" s="89" t="s">
        <v>170</v>
      </c>
      <c r="B38" s="81" t="s">
        <v>83</v>
      </c>
      <c r="C38" s="81" t="s">
        <v>84</v>
      </c>
      <c r="D38" s="95">
        <v>33503</v>
      </c>
      <c r="E38" s="83" t="s">
        <v>24</v>
      </c>
      <c r="F38" s="98"/>
      <c r="G38" s="96">
        <v>0</v>
      </c>
      <c r="H38" s="85">
        <v>6</v>
      </c>
      <c r="I38" s="86" t="s">
        <v>26</v>
      </c>
      <c r="J38" s="97" t="s">
        <v>27</v>
      </c>
      <c r="K38" s="97" t="s">
        <v>28</v>
      </c>
      <c r="L38" s="90" t="s">
        <v>85</v>
      </c>
    </row>
    <row r="39" spans="1:12" s="99" customFormat="1" ht="14.25" customHeight="1" x14ac:dyDescent="0.2">
      <c r="A39" s="89" t="s">
        <v>170</v>
      </c>
      <c r="B39" s="81" t="s">
        <v>116</v>
      </c>
      <c r="C39" s="81" t="s">
        <v>117</v>
      </c>
      <c r="D39" s="95">
        <v>33472</v>
      </c>
      <c r="E39" s="83" t="s">
        <v>24</v>
      </c>
      <c r="F39" s="98"/>
      <c r="G39" s="96">
        <v>0</v>
      </c>
      <c r="H39" s="85">
        <v>0</v>
      </c>
      <c r="I39" s="86" t="s">
        <v>26</v>
      </c>
      <c r="J39" s="97" t="s">
        <v>27</v>
      </c>
      <c r="K39" s="97" t="s">
        <v>28</v>
      </c>
      <c r="L39" s="101" t="s">
        <v>118</v>
      </c>
    </row>
    <row r="41" spans="1:12" s="132" customFormat="1" ht="18" x14ac:dyDescent="0.25">
      <c r="A41" s="154" t="s">
        <v>131</v>
      </c>
      <c r="B41" s="154"/>
      <c r="C41" s="154"/>
      <c r="D41" s="154"/>
      <c r="E41" s="154"/>
      <c r="F41" s="154"/>
      <c r="G41" s="154"/>
      <c r="H41" s="154"/>
    </row>
    <row r="42" spans="1:12" ht="12.75" customHeight="1" x14ac:dyDescent="0.2">
      <c r="A42" s="142" t="s">
        <v>3</v>
      </c>
      <c r="B42" s="137" t="s">
        <v>4</v>
      </c>
      <c r="C42" s="137"/>
      <c r="D42" s="137"/>
      <c r="E42" s="137"/>
      <c r="F42" s="143" t="s">
        <v>132</v>
      </c>
      <c r="G42" s="143" t="s">
        <v>133</v>
      </c>
      <c r="H42" s="143"/>
    </row>
    <row r="43" spans="1:12" ht="38.25" customHeight="1" x14ac:dyDescent="0.2">
      <c r="A43" s="142"/>
      <c r="B43" s="3" t="s">
        <v>12</v>
      </c>
      <c r="C43" s="3" t="s">
        <v>13</v>
      </c>
      <c r="D43" s="3" t="s">
        <v>14</v>
      </c>
      <c r="E43" s="35" t="s">
        <v>15</v>
      </c>
      <c r="F43" s="143"/>
      <c r="G43" s="143"/>
      <c r="H43" s="143"/>
    </row>
    <row r="44" spans="1:12" s="11" customFormat="1" ht="15.75" customHeight="1" x14ac:dyDescent="0.2">
      <c r="A44" s="89" t="s">
        <v>168</v>
      </c>
      <c r="B44" s="116" t="s">
        <v>142</v>
      </c>
      <c r="C44" s="116" t="s">
        <v>143</v>
      </c>
      <c r="D44" s="117">
        <v>30986</v>
      </c>
      <c r="E44" s="118" t="s">
        <v>24</v>
      </c>
      <c r="F44" s="101" t="s">
        <v>144</v>
      </c>
      <c r="G44" s="152" t="s">
        <v>137</v>
      </c>
      <c r="H44" s="152"/>
    </row>
    <row r="45" spans="1:12" s="99" customFormat="1" ht="15.75" customHeight="1" x14ac:dyDescent="0.2">
      <c r="A45" s="89" t="s">
        <v>168</v>
      </c>
      <c r="B45" s="101" t="s">
        <v>149</v>
      </c>
      <c r="C45" s="101" t="s">
        <v>40</v>
      </c>
      <c r="D45" s="119">
        <v>33532</v>
      </c>
      <c r="E45" s="120" t="s">
        <v>150</v>
      </c>
      <c r="F45" s="115" t="s">
        <v>151</v>
      </c>
      <c r="G45" s="153" t="s">
        <v>137</v>
      </c>
      <c r="H45" s="153"/>
    </row>
    <row r="46" spans="1:12" s="11" customFormat="1" ht="15.75" customHeight="1" x14ac:dyDescent="0.2">
      <c r="A46" s="89" t="s">
        <v>168</v>
      </c>
      <c r="B46" s="121" t="s">
        <v>152</v>
      </c>
      <c r="C46" s="121" t="s">
        <v>153</v>
      </c>
      <c r="D46" s="122">
        <v>33422</v>
      </c>
      <c r="E46" s="123" t="s">
        <v>154</v>
      </c>
      <c r="F46" s="124" t="s">
        <v>130</v>
      </c>
      <c r="G46" s="152" t="s">
        <v>137</v>
      </c>
      <c r="H46" s="152"/>
    </row>
    <row r="47" spans="1:12" s="11" customFormat="1" ht="15.75" customHeight="1" x14ac:dyDescent="0.2">
      <c r="A47" s="89" t="s">
        <v>168</v>
      </c>
      <c r="B47" s="121" t="s">
        <v>174</v>
      </c>
      <c r="C47" s="121" t="s">
        <v>175</v>
      </c>
      <c r="D47" s="122">
        <v>27605</v>
      </c>
      <c r="E47" s="123" t="s">
        <v>88</v>
      </c>
      <c r="F47" s="124" t="s">
        <v>176</v>
      </c>
      <c r="G47" s="152" t="s">
        <v>137</v>
      </c>
      <c r="H47" s="152"/>
    </row>
    <row r="48" spans="1:12" s="11" customFormat="1" ht="15.75" customHeight="1" x14ac:dyDescent="0.2">
      <c r="A48" s="89" t="s">
        <v>168</v>
      </c>
      <c r="B48" s="116" t="s">
        <v>147</v>
      </c>
      <c r="C48" s="116" t="s">
        <v>94</v>
      </c>
      <c r="D48" s="117">
        <v>28343</v>
      </c>
      <c r="E48" s="118" t="s">
        <v>24</v>
      </c>
      <c r="F48" s="125" t="s">
        <v>148</v>
      </c>
      <c r="G48" s="152" t="s">
        <v>137</v>
      </c>
      <c r="H48" s="152"/>
    </row>
    <row r="49" spans="1:8" s="11" customFormat="1" ht="15.75" customHeight="1" x14ac:dyDescent="0.2">
      <c r="A49" s="89" t="s">
        <v>169</v>
      </c>
      <c r="B49" s="116" t="s">
        <v>155</v>
      </c>
      <c r="C49" s="116" t="s">
        <v>156</v>
      </c>
      <c r="D49" s="117">
        <v>32926</v>
      </c>
      <c r="E49" s="118" t="s">
        <v>157</v>
      </c>
      <c r="F49" s="125" t="s">
        <v>158</v>
      </c>
      <c r="G49" s="152" t="s">
        <v>137</v>
      </c>
      <c r="H49" s="152"/>
    </row>
    <row r="50" spans="1:8" s="11" customFormat="1" ht="15.75" customHeight="1" x14ac:dyDescent="0.2">
      <c r="A50" s="89" t="s">
        <v>169</v>
      </c>
      <c r="B50" s="116" t="s">
        <v>134</v>
      </c>
      <c r="C50" s="116" t="s">
        <v>135</v>
      </c>
      <c r="D50" s="117">
        <v>27946</v>
      </c>
      <c r="E50" s="118" t="s">
        <v>24</v>
      </c>
      <c r="F50" s="116" t="s">
        <v>136</v>
      </c>
      <c r="G50" s="152" t="s">
        <v>137</v>
      </c>
      <c r="H50" s="152"/>
    </row>
    <row r="51" spans="1:8" s="11" customFormat="1" ht="15.75" customHeight="1" x14ac:dyDescent="0.2">
      <c r="A51" s="89" t="s">
        <v>169</v>
      </c>
      <c r="B51" s="126" t="s">
        <v>138</v>
      </c>
      <c r="C51" s="126" t="s">
        <v>139</v>
      </c>
      <c r="D51" s="127">
        <v>29273</v>
      </c>
      <c r="E51" s="128" t="s">
        <v>140</v>
      </c>
      <c r="F51" s="126" t="s">
        <v>141</v>
      </c>
      <c r="G51" s="152" t="s">
        <v>137</v>
      </c>
      <c r="H51" s="152"/>
    </row>
    <row r="52" spans="1:8" s="11" customFormat="1" ht="15.75" customHeight="1" x14ac:dyDescent="0.2">
      <c r="A52" s="89" t="s">
        <v>170</v>
      </c>
      <c r="B52" s="129" t="s">
        <v>145</v>
      </c>
      <c r="C52" s="129" t="s">
        <v>146</v>
      </c>
      <c r="D52" s="117">
        <v>33253</v>
      </c>
      <c r="E52" s="130" t="s">
        <v>24</v>
      </c>
      <c r="F52" s="131" t="s">
        <v>141</v>
      </c>
      <c r="G52" s="152" t="s">
        <v>137</v>
      </c>
      <c r="H52" s="152"/>
    </row>
    <row r="54" spans="1:8" x14ac:dyDescent="0.2">
      <c r="A54" s="133" t="s">
        <v>173</v>
      </c>
      <c r="C54" s="134"/>
    </row>
  </sheetData>
  <mergeCells count="24">
    <mergeCell ref="A1:L1"/>
    <mergeCell ref="A2:L2"/>
    <mergeCell ref="A3:L3"/>
    <mergeCell ref="A4:A5"/>
    <mergeCell ref="B4:E4"/>
    <mergeCell ref="F4:H4"/>
    <mergeCell ref="I4:I5"/>
    <mergeCell ref="J4:J5"/>
    <mergeCell ref="K4:K5"/>
    <mergeCell ref="L4:L5"/>
    <mergeCell ref="A42:A43"/>
    <mergeCell ref="B42:E42"/>
    <mergeCell ref="F42:F43"/>
    <mergeCell ref="G42:H43"/>
    <mergeCell ref="A41:H41"/>
    <mergeCell ref="G51:H51"/>
    <mergeCell ref="G52:H52"/>
    <mergeCell ref="G44:H44"/>
    <mergeCell ref="G45:H45"/>
    <mergeCell ref="G46:H46"/>
    <mergeCell ref="G48:H48"/>
    <mergeCell ref="G49:H49"/>
    <mergeCell ref="G50:H50"/>
    <mergeCell ref="G47:H47"/>
  </mergeCells>
  <pageMargins left="0.35433070866141736" right="0.35433070866141736" top="0.98425196850393704" bottom="0.98425196850393704" header="0.51181102362204722" footer="0.51181102362204722"/>
  <pageSetup paperSize="8" scale="69" firstPageNumber="0" fitToHeight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PROV. TORINO  AS. 2023-24</vt:lpstr>
      <vt:lpstr>Esclusioni</vt:lpstr>
      <vt:lpstr>Per pubblicazione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Torrente Maria Teodora</dc:creator>
  <cp:keywords/>
  <dc:description/>
  <cp:lastModifiedBy>Torrente Maria Teodora</cp:lastModifiedBy>
  <cp:revision/>
  <cp:lastPrinted>2023-07-26T09:35:44Z</cp:lastPrinted>
  <dcterms:created xsi:type="dcterms:W3CDTF">2022-07-14T10:45:49Z</dcterms:created>
  <dcterms:modified xsi:type="dcterms:W3CDTF">2023-07-26T09:50:10Z</dcterms:modified>
  <cp:category/>
  <cp:contentStatus/>
</cp:coreProperties>
</file>